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84" documentId="13_ncr:1_{F6CB121F-512D-4AA6-A0C1-0FB36C537598}" xr6:coauthVersionLast="47" xr6:coauthVersionMax="47" xr10:uidLastSave="{57818A64-C9F8-4DD0-9456-214293629239}"/>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<sst xmlns="http://schemas.openxmlformats.org/spreadsheetml/2006/main" count="178599" uniqueCount="39082">
  <si>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</si>
  <si>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</si>
  <si>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</si>
  <si>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</si>
  <si>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</si>
  <si>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</si>
  <si>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</si>
  <si>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</si>
  <si>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</si>
  <si>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</si>
  <si>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</si>
  <si>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</si>
  <si>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</si>
  <si>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</si>
  <si>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</si>
  <si>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</si>
  <si>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</si>
  <si>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</si>
  <si>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</si>
  <si>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</si>
  <si>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</si>
  <si>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</si>
  <si>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</si>
  <si>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</si>
  <si>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</si>
  <si>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</si>
  <si>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</si>
  <si>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</si>
  <si>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</si>
  <si>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</si>
  <si>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</si>
  <si>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</si>
  <si>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</si>
  <si>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</si>
  <si>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</si>
  <si>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</si>
  <si>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</si>
  <si>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</si>
  <si>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</si>
  <si>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</si>
  <si>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</si>
  <si>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</si>
  <si>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</si>
  <si>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</si>
  <si>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</si>
  <si>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</si>
  <si>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</si>
  <si>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</si>
  <si>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</si>
  <si>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</si>
  <si>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</si>
  <si>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</si>
  <si>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</si>
  <si>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</si>
  <si>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</si>
  <si>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</si>
  <si>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</si>
  <si>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</si>
  <si>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</si>
  <si>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</si>
  <si>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</si>
  <si>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</si>
  <si>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</si>
  <si>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</si>
  <si>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</si>
  <si>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</si>
  <si>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</si>
  <si>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</si>
  <si>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</si>
  <si>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</si>
  <si>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</si>
  <si>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</si>
  <si>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</si>
  <si>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</si>
  <si>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</si>
  <si>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</si>
  <si>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</si>
  <si>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</si>
  <si>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</si>
  <si>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</si>
  <si>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</si>
  <si>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</si>
  <si>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</si>
  <si>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</si>
  <si>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</si>
  <si>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</si>
  <si>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</si>
  <si>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</si>
  <si>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</si>
  <si>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</si>
  <si>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</si>
  <si>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</si>
  <si>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</si>
  <si>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</si>
  <si>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</si>
  <si>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</si>
  <si>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</si>
  <si>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</si>
  <si>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</si>
  <si>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</si>
  <si>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</si>
  <si>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</si>
  <si>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</si>
  <si>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</si>
  <si>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</si>
  <si>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</si>
  <si>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</si>
  <si>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</si>
  <si>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</si>
  <si>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</si>
  <si>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</si>
  <si>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</si>
  <si>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</si>
  <si>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</si>
  <si>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</si>
  <si>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</si>
  <si>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</si>
  <si>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</si>
  <si>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</si>
  <si>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</si>
  <si>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</si>
  <si>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</si>
  <si>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</si>
  <si>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</si>
  <si>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</si>
  <si>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</si>
  <si>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</si>
  <si>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</si>
  <si>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</si>
  <si>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</si>
  <si>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</si>
  <si>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</si>
  <si>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</si>
  <si>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</si>
  <si>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</si>
  <si>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</si>
  <si>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</si>
  <si>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</si>
  <si>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</si>
  <si>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</si>
  <si>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</si>
  <si>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</si>
  <si>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</si>
  <si>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</si>
  <si>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</si>
  <si>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</si>
  <si>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</si>
  <si>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</si>
  <si>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</si>
  <si>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</si>
  <si>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</si>
  <si>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</si>
  <si>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</si>
  <si>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</si>
  <si>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</si>
  <si>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</si>
  <si>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</si>
  <si>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</si>
  <si>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</si>
  <si>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</si>
  <si>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</si>
  <si>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</si>
  <si>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</si>
  <si>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</si>
  <si>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</si>
  <si>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</si>
  <si>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</si>
  <si>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</si>
  <si>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</si>
  <si>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</si>
  <si>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</si>
  <si>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</si>
  <si>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</si>
  <si>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</si>
  <si>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</si>
  <si>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</si>
  <si>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</si>
  <si>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</si>
  <si>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</si>
  <si>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</si>
  <si>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</si>
  <si>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</si>
  <si>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</si>
  <si>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</si>
  <si>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</si>
  <si>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</si>
  <si>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</si>
  <si>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</si>
  <si>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</si>
  <si>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</si>
  <si>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</si>
  <si>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</si>
  <si>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</si>
  <si>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</si>
  <si>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</si>
  <si>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</si>
  <si>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</si>
  <si>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</si>
  <si>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</si>
  <si>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</si>
  <si>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</si>
  <si>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</si>
  <si>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</si>
  <si>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</si>
  <si>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</si>
  <si>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</si>
  <si>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</si>
  <si>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</si>
  <si>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</si>
  <si>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</si>
  <si>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</si>
  <si>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</si>
  <si>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</si>
  <si>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</si>
  <si>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</si>
  <si>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</si>
  <si>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</si>
  <si>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</si>
  <si>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</si>
  <si>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</si>
  <si>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</si>
  <si>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</si>
  <si>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</si>
  <si>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</si>
  <si>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</si>
  <si>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</si>
  <si>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</si>
  <si>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</si>
  <si>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</si>
  <si>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</si>
  <si>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</si>
  <si>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</si>
  <si>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</si>
  <si>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</si>
  <si>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</si>
  <si>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</si>
  <si>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</si>
  <si>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</si>
  <si>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</si>
  <si>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</si>
  <si>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</si>
  <si>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</si>
  <si>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</si>
  <si>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</si>
  <si>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</si>
  <si>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</si>
  <si>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</si>
  <si>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</si>
  <si>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</si>
  <si>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</si>
  <si>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</si>
  <si>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</si>
  <si>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</si>
  <si>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</si>
  <si>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</si>
  <si>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</si>
  <si>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</si>
  <si>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</si>
  <si>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</si>
  <si>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</si>
  <si>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</si>
  <si>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</si>
  <si>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</si>
  <si>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</si>
  <si>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</si>
  <si>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</si>
  <si>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</si>
  <si>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</si>
  <si>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</si>
  <si>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</si>
  <si>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</si>
  <si>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</si>
  <si>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</si>
  <si>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</si>
  <si>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</si>
  <si>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</si>
  <si>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</si>
  <si>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</si>
  <si>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</si>
  <si>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</si>
  <si>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</si>
  <si>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</si>
  <si>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</si>
  <si>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</si>
  <si>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</si>
  <si>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</si>
  <si>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</si>
  <si>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</si>
  <si>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</si>
  <si>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</si>
  <si>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</si>
  <si>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</si>
  <si>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</si>
  <si>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</si>
  <si>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</si>
  <si>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</si>
  <si>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</si>
  <si>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</si>
  <si>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</si>
  <si>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</si>
  <si>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</si>
  <si>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</si>
  <si>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</si>
  <si>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</si>
  <si>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</si>
  <si>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</si>
  <si>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</si>
  <si>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</si>
  <si>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</si>
  <si>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</si>
  <si>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</si>
  <si>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</si>
  <si>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</si>
  <si>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</si>
  <si>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</si>
  <si>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</si>
  <si>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</si>
  <si>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</si>
  <si>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</si>
  <si>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</si>
  <si>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</si>
  <si>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</si>
  <si>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</si>
  <si>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</si>
  <si>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</si>
  <si>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</si>
  <si>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</si>
  <si>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</si>
  <si>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</si>
  <si>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</si>
  <si>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</si>
  <si>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</si>
  <si>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</si>
  <si>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</si>
  <si>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</si>
  <si>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</si>
  <si>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</si>
  <si>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</si>
  <si>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</si>
  <si>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</si>
  <si>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</si>
  <si>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</si>
  <si>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</si>
  <si>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</si>
  <si>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</si>
  <si>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</si>
  <si>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</si>
  <si>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</si>
  <si>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</si>
  <si>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</si>
  <si>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</si>
  <si>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</si>
  <si>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</si>
  <si>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</si>
  <si>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</si>
  <si>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</si>
  <si>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</si>
  <si>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</si>
  <si>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</si>
  <si>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</si>
  <si>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</si>
  <si>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</si>
  <si>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</si>
  <si>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</si>
  <si>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</si>
  <si>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</si>
  <si>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</si>
  <si>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</si>
  <si>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</si>
  <si>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</si>
  <si>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</si>
  <si>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</si>
  <si>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</si>
  <si>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</si>
  <si>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</si>
  <si>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</si>
  <si>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</si>
  <si>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</si>
  <si>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</si>
  <si>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</si>
  <si>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</si>
  <si>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</si>
  <si>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</si>
  <si>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</si>
  <si>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</si>
  <si>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</si>
  <si>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</si>
  <si>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</si>
  <si>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</si>
  <si>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</si>
  <si>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</si>
  <si>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</si>
  <si>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</si>
  <si>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</si>
  <si>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</si>
  <si>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</si>
  <si>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</si>
  <si>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</si>
  <si>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</si>
  <si>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</si>
  <si>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</si>
  <si>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</si>
  <si>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</si>
  <si>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</si>
  <si>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</si>
  <si>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</si>
  <si>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</si>
  <si>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</si>
  <si>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</si>
  <si>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</si>
  <si>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</si>
  <si>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</si>
  <si>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</si>
  <si>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</si>
  <si>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</si>
  <si>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</si>
  <si>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</si>
  <si>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</si>
  <si>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</si>
  <si>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</si>
  <si>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</si>
  <si>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</si>
  <si>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</si>
  <si>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</si>
  <si>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</si>
  <si>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</si>
  <si>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</si>
  <si>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</si>
  <si>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</si>
  <si>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</si>
  <si>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</si>
  <si>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</si>
  <si>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</si>
  <si>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</si>
  <si>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</si>
  <si>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</si>
  <si>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</si>
  <si>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</si>
  <si>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</si>
  <si>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</si>
  <si>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</si>
  <si>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</si>
  <si>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</si>
  <si>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</si>
  <si>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</si>
  <si>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</si>
  <si>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</si>
  <si>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</si>
  <si>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</si>
  <si>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</si>
  <si>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</si>
  <si>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</si>
  <si>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</si>
  <si>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</si>
  <si>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</si>
  <si>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</si>
  <si>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</si>
  <si>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</si>
  <si>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</si>
  <si>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</si>
  <si>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</si>
  <si>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</si>
  <si>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</si>
  <si>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</si>
  <si>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</si>
  <si>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</si>
  <si>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</si>
  <si>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</si>
  <si>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</si>
  <si>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</si>
  <si>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</si>
  <si>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</si>
  <si>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</si>
  <si>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</si>
  <si>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</si>
  <si>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</si>
  <si>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</si>
  <si>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</si>
  <si>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</si>
  <si>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</si>
  <si>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</si>
  <si>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</si>
  <si>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</si>
  <si>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</si>
  <si>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</si>
  <si>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</si>
  <si>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</si>
  <si>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</si>
  <si>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</si>
  <si>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</si>
  <si>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</si>
  <si>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</si>
  <si>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</si>
  <si>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</si>
  <si>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</si>
  <si>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</si>
  <si>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</si>
  <si>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</si>
  <si>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</si>
  <si>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</si>
  <si>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</si>
  <si>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</si>
  <si>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</si>
  <si>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</si>
  <si>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</si>
  <si>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</si>
  <si>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</si>
  <si>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</si>
  <si>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</si>
  <si>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</si>
  <si>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</si>
  <si>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</si>
  <si>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</si>
  <si>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</si>
  <si>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</si>
  <si>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</si>
  <si>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</si>
  <si>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</si>
  <si>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</si>
  <si>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</si>
  <si>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</si>
  <si>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</si>
  <si>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</si>
  <si>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</si>
  <si>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</si>
  <si>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</si>
  <si>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</si>
  <si>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</si>
  <si>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</si>
  <si>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</si>
  <si>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</si>
  <si>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</si>
  <si>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</si>
  <si>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</si>
  <si>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</si>
  <si>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</si>
  <si>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</si>
  <si>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</si>
  <si>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</si>
  <si>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</si>
  <si>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</si>
  <si>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</si>
  <si>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</si>
  <si>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</si>
  <si>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</si>
  <si>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</si>
  <si>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</si>
  <si>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</si>
  <si>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</si>
  <si>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</si>
  <si>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</si>
  <si>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</si>
  <si>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</si>
  <si>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</si>
  <si>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</si>
  <si>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</si>
  <si>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</si>
  <si>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</si>
  <si>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</si>
  <si>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</si>
  <si>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</si>
  <si>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</si>
  <si>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</si>
  <si>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</si>
  <si>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</si>
  <si>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</si>
  <si>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</si>
  <si>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</si>
  <si>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</si>
  <si>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</si>
  <si>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</si>
  <si>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</si>
  <si>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</si>
  <si>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</si>
  <si>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</si>
  <si>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</si>
  <si>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</si>
  <si>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</si>
  <si>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</si>
  <si>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</si>
  <si>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</si>
  <si>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</si>
  <si>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</si>
  <si>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</si>
  <si>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</si>
  <si>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</si>
  <si>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</si>
  <si>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</si>
  <si>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</si>
  <si>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</si>
  <si>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</si>
  <si>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</si>
  <si>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</si>
  <si>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</si>
  <si>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</si>
  <si>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</si>
  <si>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</si>
  <si>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</si>
  <si>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</si>
  <si>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</si>
  <si>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</si>
  <si>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</si>
  <si>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</si>
  <si>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</si>
  <si>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</si>
  <si>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</si>
  <si>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</si>
  <si>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</si>
  <si>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</si>
  <si>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</si>
  <si>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</si>
  <si>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</si>
  <si>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</si>
  <si>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</si>
  <si>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</si>
  <si>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</si>
  <si>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</si>
  <si>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</si>
  <si>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</si>
  <si>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</si>
  <si>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</si>
  <si>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</si>
  <si>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</si>
  <si>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</si>
  <si>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</si>
  <si>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</si>
  <si>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</si>
  <si>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</si>
  <si>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</si>
  <si>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</si>
  <si>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</si>
  <si>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</si>
  <si>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</si>
  <si>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</si>
  <si>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</si>
  <si>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</si>
  <si>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</si>
  <si>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</si>
  <si>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</si>
  <si>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</si>
  <si>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</si>
  <si>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</si>
  <si>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</si>
  <si>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</si>
  <si>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</si>
  <si>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</si>
  <si>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</si>
  <si>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</si>
  <si>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</si>
  <si>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</si>
  <si>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</si>
  <si>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</si>
  <si>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</si>
  <si>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</si>
  <si>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</si>
  <si>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</si>
  <si>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</si>
  <si>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</si>
  <si>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</si>
  <si>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</si>
  <si>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</si>
  <si>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</si>
  <si>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</si>
  <si>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</si>
  <si>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</si>
  <si>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</si>
  <si>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</si>
  <si>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</si>
  <si>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</si>
  <si>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</si>
  <si>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</si>
  <si>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</si>
  <si>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</si>
  <si>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</si>
  <si>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</si>
  <si>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</si>
  <si>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</si>
  <si>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</si>
  <si>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</si>
  <si>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</si>
  <si>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</si>
  <si>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</si>
  <si>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</si>
  <si>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</si>
  <si>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</si>
  <si>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</si>
  <si>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</si>
  <si>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</si>
  <si>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</si>
  <si>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</si>
  <si>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</si>
  <si>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</si>
  <si>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</si>
  <si>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</si>
  <si>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</si>
  <si>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</si>
  <si>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</si>
  <si>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</si>
  <si>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</si>
  <si>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</si>
  <si>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</si>
  <si>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</si>
  <si>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</si>
  <si>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</si>
  <si>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</si>
  <si>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</si>
  <si>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</si>
  <si>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</si>
  <si>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</si>
  <si>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</si>
  <si>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</si>
  <si>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</si>
  <si>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</si>
  <si>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</si>
  <si>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</si>
  <si>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</si>
  <si>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</si>
  <si>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</si>
  <si>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</si>
  <si>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</si>
  <si>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</si>
  <si>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</si>
  <si>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</si>
  <si>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</si>
  <si>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</si>
  <si>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</si>
  <si>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</si>
  <si>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</si>
  <si>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</si>
  <si>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</si>
  <si>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</si>
  <si>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</si>
  <si>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</si>
  <si>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</si>
  <si>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</si>
  <si>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</si>
  <si>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</si>
  <si>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</si>
  <si>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</si>
  <si>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</si>
  <si>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</si>
  <si>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</si>
  <si>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</si>
  <si>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</si>
  <si>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</si>
  <si>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</si>
  <si>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</si>
  <si>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</si>
  <si>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</si>
  <si>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</si>
  <si>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</si>
  <si>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</si>
  <si>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</si>
  <si>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</si>
  <si>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</si>
  <si>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</si>
  <si>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</si>
  <si>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</si>
  <si>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</si>
  <si>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</si>
  <si>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</si>
  <si>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</si>
  <si>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</si>
  <si>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</si>
  <si>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</si>
  <si>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</si>
  <si>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</si>
  <si>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</si>
  <si>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</si>
  <si>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</si>
  <si>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</si>
  <si>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</si>
  <si>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</si>
  <si>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</si>
  <si>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</si>
  <si>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</si>
  <si>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</si>
  <si>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</si>
  <si>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</si>
  <si>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</si>
  <si>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</si>
  <si>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</si>
  <si>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</si>
  <si>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</si>
  <si>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</si>
  <si>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</si>
  <si>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</si>
  <si>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</si>
  <si>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</si>
  <si>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</si>
  <si>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</si>
  <si>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</si>
  <si>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</si>
  <si>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</si>
  <si>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</si>
  <si>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</si>
  <si>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</si>
  <si>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</si>
  <si>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</si>
  <si>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</si>
  <si>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</si>
  <si>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</si>
  <si>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</si>
  <si>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</si>
  <si>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</si>
  <si>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</si>
  <si>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</si>
  <si>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</si>
  <si>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</si>
  <si>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</si>
  <si>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</si>
  <si>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</si>
  <si>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</si>
  <si>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</si>
  <si>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</si>
  <si>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</si>
  <si>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</si>
  <si>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</si>
  <si>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</si>
  <si>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</si>
  <si>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</si>
  <si>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</si>
  <si>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</si>
  <si>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</si>
  <si>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</si>
  <si>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</si>
  <si>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</si>
  <si>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</si>
  <si>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</si>
  <si>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</si>
  <si>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</si>
  <si>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</si>
  <si>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</si>
  <si>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</si>
  <si>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</si>
  <si>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</si>
  <si>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</si>
  <si>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</si>
  <si>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</si>
  <si>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</si>
  <si>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</si>
  <si>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</si>
  <si>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</si>
  <si>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</si>
  <si>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</si>
  <si>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</si>
  <si>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</si>
  <si>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</si>
  <si>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</si>
  <si>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</si>
  <si>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</si>
  <si>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</si>
  <si>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</si>
  <si>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</si>
  <si>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</si>
  <si>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</si>
  <si>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</si>
  <si>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</si>
  <si>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</si>
  <si>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</si>
  <si>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</si>
  <si>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</si>
  <si>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</si>
  <si>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</si>
  <si>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</si>
  <si>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</si>
  <si>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</si>
  <si>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</si>
  <si>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</si>
  <si>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</si>
  <si>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</si>
  <si>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</si>
  <si>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</si>
  <si>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</si>
  <si>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</si>
  <si>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</si>
  <si>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</si>
  <si>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</si>
  <si>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</si>
  <si>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</si>
  <si>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</si>
  <si>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</si>
  <si>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</si>
  <si>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</si>
  <si>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</si>
  <si>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</si>
  <si>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</si>
  <si>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</si>
  <si>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</si>
  <si>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</si>
  <si>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</si>
  <si>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</si>
  <si>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</si>
  <si>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</si>
  <si>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</si>
  <si>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</si>
  <si>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</si>
  <si>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</si>
  <si>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</si>
  <si>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</si>
  <si>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</si>
  <si>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</si>
  <si>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</si>
  <si>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</si>
  <si>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</si>
  <si>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</si>
  <si>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</si>
  <si>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</si>
  <si>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</si>
  <si>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</si>
  <si>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</si>
  <si>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</si>
  <si>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</si>
  <si>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</si>
  <si>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</si>
  <si>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</si>
  <si>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</si>
  <si>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</si>
  <si>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</si>
  <si>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</si>
  <si>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</si>
  <si>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</si>
  <si>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</si>
  <si>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</si>
  <si>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</si>
  <si>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</si>
  <si>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</si>
  <si>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</si>
  <si>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</si>
  <si>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</si>
  <si>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</si>
  <si>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</si>
  <si>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</si>
  <si>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</si>
  <si>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</si>
  <si>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</si>
  <si>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</si>
  <si>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</si>
  <si>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</si>
  <si>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</si>
  <si>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</si>
  <si>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</si>
  <si>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</si>
  <si>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</si>
  <si>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</si>
  <si>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</si>
  <si>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</si>
  <si>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</si>
  <si>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</si>
  <si>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</si>
  <si>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</si>
  <si>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</si>
  <si>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</si>
  <si>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</si>
  <si>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</si>
  <si>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</si>
  <si>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</si>
  <si>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</si>
  <si>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</si>
  <si>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</si>
  <si>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</si>
  <si>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</si>
  <si>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</si>
  <si>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</si>
  <si>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</si>
  <si>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</si>
  <si>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</si>
  <si>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</si>
  <si>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</si>
  <si>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</si>
  <si>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</si>
  <si>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</si>
  <si>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</si>
  <si>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</si>
  <si>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</si>
  <si>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</si>
  <si>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</si>
  <si>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</si>
  <si>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</si>
  <si>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</si>
  <si>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</si>
  <si>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</si>
  <si>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</si>
  <si>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</si>
  <si>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</si>
  <si>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</si>
  <si>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</si>
  <si>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</si>
  <si>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</si>
  <si>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</si>
  <si>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</si>
  <si>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</si>
  <si>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</si>
  <si>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</si>
  <si>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</si>
  <si>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</si>
  <si>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</si>
  <si>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</si>
  <si>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</si>
  <si>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</si>
  <si>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</si>
  <si>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</si>
  <si>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</si>
  <si>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</si>
  <si>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</si>
  <si>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</si>
  <si>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</si>
  <si>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</si>
  <si>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</si>
  <si>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</si>
  <si>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</si>
  <si>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</si>
  <si>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</si>
  <si>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</si>
  <si>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</si>
  <si>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</si>
  <si>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</si>
  <si>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</si>
  <si>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</si>
  <si>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</si>
  <si>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</si>
  <si>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</si>
  <si>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</si>
  <si>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</si>
  <si>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</si>
  <si>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</si>
  <si>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</si>
  <si>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</si>
  <si>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</si>
  <si>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</si>
  <si>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</si>
  <si>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</si>
  <si>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</si>
  <si>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</si>
  <si>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</si>
  <si>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</si>
  <si>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</si>
  <si>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</si>
  <si>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</si>
  <si>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</si>
  <si>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</si>
  <si>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</si>
  <si>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</si>
  <si>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</si>
  <si>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</si>
  <si>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</si>
  <si>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</si>
  <si>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</si>
  <si>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</si>
  <si>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</si>
  <si>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</si>
  <si>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</si>
  <si>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</si>
  <si>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</si>
  <si>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</si>
  <si>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</si>
  <si>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</si>
  <si>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</si>
  <si>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</si>
  <si>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</si>
  <si>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</si>
  <si>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</si>
  <si>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</si>
  <si>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</si>
  <si>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</si>
  <si>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</si>
  <si>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</si>
  <si>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</si>
  <si>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</si>
  <si>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</si>
  <si>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</si>
  <si>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</si>
  <si>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</si>
  <si>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</si>
  <si>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</si>
  <si>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</si>
  <si>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</si>
  <si>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</si>
  <si>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</si>
  <si>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</si>
  <si>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</si>
  <si>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</si>
  <si>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</si>
  <si>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</si>
  <si>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</si>
  <si>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</si>
  <si>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</si>
  <si>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</si>
  <si>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</si>
  <si>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</si>
  <si>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</si>
  <si>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</si>
  <si>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</si>
  <si>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</si>
  <si>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</si>
  <si>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</si>
  <si>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</si>
  <si>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</si>
  <si>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</si>
  <si>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</si>
  <si>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</si>
  <si>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</si>
  <si>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</si>
  <si>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</si>
  <si>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</si>
  <si>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</si>
  <si>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</si>
  <si>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</si>
  <si>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</si>
  <si>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</si>
  <si>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</si>
  <si>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</si>
  <si>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</si>
  <si>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</si>
  <si>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</si>
  <si>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</si>
  <si>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</si>
  <si>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</si>
  <si>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</si>
  <si>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</si>
  <si>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</si>
  <si>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</si>
  <si>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</si>
  <si>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</si>
  <si>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</si>
  <si>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</si>
  <si>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</si>
  <si>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</si>
  <si>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</si>
  <si>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</si>
  <si>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</si>
  <si>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</si>
  <si>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</si>
  <si>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</si>
  <si>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</si>
  <si>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</si>
  <si>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</si>
  <si>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</si>
  <si>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</si>
  <si>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</si>
  <si>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</si>
  <si>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</si>
  <si>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</si>
  <si>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</si>
  <si>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</si>
  <si>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</si>
  <si>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</si>
  <si>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</si>
  <si>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</si>
  <si>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</si>
  <si>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</si>
  <si>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</si>
  <si>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</si>
  <si>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</si>
  <si>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</si>
  <si>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</si>
  <si>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</si>
  <si>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</si>
  <si>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</si>
  <si>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</si>
  <si>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</si>
  <si>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</si>
  <si>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</si>
  <si>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</si>
  <si>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</si>
  <si>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</si>
  <si>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</si>
  <si>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</si>
  <si>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</si>
  <si>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</si>
  <si>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</si>
  <si>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</si>
  <si>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</si>
  <si>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</si>
  <si>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</si>
  <si>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</si>
  <si>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</si>
  <si>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</si>
  <si>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</si>
  <si>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</si>
  <si>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</si>
  <si>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</si>
  <si>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</si>
  <si>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</si>
  <si>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</si>
  <si>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</si>
  <si>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</si>
  <si>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</si>
  <si>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</si>
  <si>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</si>
  <si>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</si>
  <si>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</si>
  <si>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</si>
  <si>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</si>
  <si>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</si>
  <si>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</si>
  <si>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</si>
  <si>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</si>
  <si>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</si>
  <si>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</si>
  <si>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</si>
  <si>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</si>
  <si>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</si>
  <si>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</si>
  <si>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</si>
  <si>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</si>
  <si>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</si>
  <si>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</si>
  <si>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</si>
  <si>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</si>
  <si>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</si>
  <si>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</si>
  <si>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</si>
  <si>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</si>
  <si>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</si>
  <si>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</si>
  <si>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</si>
  <si>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</si>
  <si>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</si>
  <si>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</si>
  <si>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</si>
  <si>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</si>
  <si>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</si>
  <si>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</si>
  <si>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</si>
  <si>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</si>
  <si>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</si>
  <si>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</si>
  <si>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</si>
  <si>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</si>
  <si>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</si>
  <si>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</si>
  <si>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</si>
  <si>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</si>
  <si>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</si>
  <si>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</si>
  <si>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</si>
  <si>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</si>
  <si>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</si>
  <si>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</si>
  <si>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</si>
  <si>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</si>
  <si>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</si>
  <si>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</si>
  <si>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</si>
  <si>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</si>
  <si>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</si>
  <si>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</si>
  <si>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</si>
  <si>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</si>
  <si>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</si>
  <si>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</si>
  <si>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</si>
  <si>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</si>
  <si>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</si>
  <si>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</si>
  <si>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</si>
  <si>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</si>
  <si>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</si>
  <si>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</si>
  <si>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</si>
  <si>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</si>
  <si>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</si>
  <si>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</si>
  <si>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</si>
  <si>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</si>
  <si>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</si>
  <si>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</si>
  <si>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</si>
  <si>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</si>
  <si>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</si>
  <si>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</si>
  <si>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</si>
  <si>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</si>
  <si>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</si>
  <si>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</si>
  <si>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</si>
  <si>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</si>
  <si>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</si>
  <si>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</si>
  <si>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</si>
  <si>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</si>
  <si>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</si>
  <si>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</si>
  <si>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</si>
  <si>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</si>
  <si>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</si>
  <si>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</si>
  <si>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</si>
  <si>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</si>
  <si>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</si>
  <si>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</si>
  <si>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</si>
  <si>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</si>
  <si>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</si>
  <si>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</si>
  <si>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</si>
  <si>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</si>
  <si>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</si>
  <si>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</si>
  <si>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</si>
  <si>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</si>
  <si>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</si>
  <si>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</si>
  <si>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</si>
  <si>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</si>
  <si>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</si>
  <si>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</si>
  <si>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</si>
  <si>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</si>
  <si>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</si>
  <si>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</si>
  <si>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</si>
  <si>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</si>
  <si>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</si>
  <si>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</si>
  <si>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</si>
  <si>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</si>
  <si>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</si>
  <si>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</si>
  <si>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</si>
  <si>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</si>
  <si>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</si>
  <si>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</si>
  <si>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</si>
  <si>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</si>
  <si>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</si>
  <si>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</si>
  <si>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</si>
  <si>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</si>
  <si>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</si>
  <si>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</si>
  <si>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</si>
  <si>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</si>
  <si>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</si>
  <si>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</si>
  <si>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</si>
  <si>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</si>
  <si>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</si>
  <si>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</si>
  <si>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</si>
  <si>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</si>
  <si>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</si>
  <si>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</si>
  <si>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</si>
  <si>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</si>
  <si>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</si>
  <si>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</si>
  <si>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</si>
  <si>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</si>
  <si>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</si>
  <si>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</si>
  <si>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</si>
  <si>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</si>
  <si>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</si>
  <si>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</si>
  <si>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</si>
  <si>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</si>
  <si>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</si>
  <si>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</si>
  <si>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</si>
  <si>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</si>
  <si>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</si>
  <si>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</si>
  <si>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</si>
  <si>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</si>
  <si>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</si>
  <si>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</si>
  <si>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</si>
  <si>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</si>
  <si>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</si>
  <si>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</si>
  <si>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</si>
  <si>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</si>
  <si>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</si>
  <si>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</si>
  <si>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</si>
  <si>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</si>
  <si>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</si>
  <si>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</si>
  <si>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</si>
  <si>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</si>
  <si>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</si>
  <si>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</si>
  <si>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</si>
  <si>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</si>
  <si>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</si>
  <si>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</si>
  <si>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</si>
  <si>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</si>
  <si>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</si>
  <si>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</si>
  <si>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</si>
  <si>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</si>
  <si>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</si>
  <si>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</si>
  <si>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</si>
  <si>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</si>
  <si>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</si>
  <si>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</si>
  <si>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</si>
  <si>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</si>
  <si>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</si>
  <si>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</si>
  <si>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</si>
  <si>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</si>
  <si>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</si>
  <si>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</si>
  <si>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</si>
  <si>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</si>
  <si>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</si>
  <si>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</si>
  <si>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</si>
  <si>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</si>
  <si>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</si>
  <si>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</si>
  <si>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</si>
  <si>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</si>
  <si>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</si>
  <si>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</si>
  <si>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</si>
  <si>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</si>
  <si>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</si>
  <si>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</si>
  <si>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</si>
  <si>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</si>
  <si>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</si>
  <si>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</si>
  <si>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</si>
  <si>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</si>
  <si>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</si>
  <si>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</si>
  <si>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</si>
  <si>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</si>
  <si>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</si>
  <si>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</si>
  <si>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</si>
  <si>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</si>
  <si>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</si>
  <si>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</si>
  <si>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</si>
  <si>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</si>
  <si>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</si>
  <si>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</si>
  <si>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</si>
  <si>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</si>
  <si>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</si>
  <si>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</si>
  <si>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</si>
  <si>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</si>
  <si>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</si>
  <si>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</si>
  <si>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</si>
  <si>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</si>
  <si>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</si>
  <si>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</si>
  <si>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</si>
  <si>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</si>
  <si>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</si>
  <si>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</si>
  <si>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</si>
  <si>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</si>
  <si>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</si>
  <si>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</si>
  <si>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</si>
  <si>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</si>
  <si>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</si>
  <si>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</si>
  <si>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</si>
  <si>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</si>
  <si>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</si>
  <si>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</si>
  <si>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</si>
  <si>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</si>
  <si>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</si>
  <si>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</si>
  <si>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</si>
  <si>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</si>
  <si>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</si>
  <si>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</si>
  <si>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</si>
  <si>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</si>
  <si>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</si>
  <si>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</si>
  <si>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</si>
  <si>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</si>
  <si>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</si>
  <si>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</si>
  <si>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</si>
  <si>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</si>
  <si>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</si>
  <si>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</si>
  <si>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</si>
  <si>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</si>
  <si>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</si>
  <si>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</si>
  <si>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</si>
  <si>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</si>
  <si>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</si>
  <si>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</si>
  <si>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</si>
  <si>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</si>
  <si>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</si>
  <si>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</si>
  <si>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</si>
  <si>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</si>
  <si>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</si>
  <si>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</si>
  <si>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</si>
  <si>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</si>
  <si>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</si>
  <si>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</si>
  <si>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</si>
  <si>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</si>
  <si>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</si>
  <si>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</si>
  <si>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</si>
  <si>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</si>
  <si>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</si>
  <si>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</si>
  <si>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</si>
  <si>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</si>
  <si>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</si>
  <si>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</si>
  <si>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</si>
  <si>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</si>
  <si>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</si>
  <si>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</si>
  <si>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</si>
  <si>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</si>
  <si>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</si>
  <si>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</si>
  <si>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</si>
  <si>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</si>
  <si>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</si>
  <si>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</si>
  <si>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</si>
  <si>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</si>
  <si>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</si>
  <si>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</si>
  <si>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</si>
  <si>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</si>
  <si>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</si>
  <si>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</si>
  <si>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</si>
  <si>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</si>
  <si>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</si>
  <si>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</si>
  <si>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</si>
  <si>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</si>
  <si>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</si>
  <si>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</si>
  <si>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</si>
  <si>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</si>
  <si>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</si>
  <si>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</si>
  <si>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</si>
  <si>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</si>
  <si>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</si>
  <si>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</si>
  <si>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</si>
  <si>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</si>
  <si>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</si>
  <si>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</si>
  <si>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</si>
  <si>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</si>
  <si>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</si>
  <si>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</si>
  <si>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</si>
  <si>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</si>
  <si>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</si>
  <si>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</si>
  <si>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</si>
  <si>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</si>
  <si>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</si>
  <si>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</si>
  <si>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</si>
  <si>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</si>
  <si>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</si>
  <si>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</si>
  <si>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</si>
  <si>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</si>
  <si>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</si>
  <si>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</si>
  <si>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</si>
  <si>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</si>
  <si>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</si>
  <si>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</si>
  <si>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</si>
  <si>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</si>
  <si>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</si>
  <si>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</si>
  <si>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</si>
  <si>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</si>
  <si>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</si>
  <si>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</si>
  <si>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</si>
  <si>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</si>
  <si>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</si>
  <si>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</si>
  <si>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</si>
  <si>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</si>
  <si>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</si>
  <si>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</si>
  <si>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</si>
  <si>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</si>
  <si>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</si>
  <si>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</si>
  <si>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</si>
  <si>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</si>
  <si>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</si>
  <si>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</si>
  <si>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</si>
  <si>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</si>
  <si>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</si>
  <si>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</si>
  <si>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</si>
  <si>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</si>
  <si>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</si>
  <si>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</si>
  <si>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</si>
  <si>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</si>
  <si>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</si>
  <si>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</si>
  <si>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</si>
  <si>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</si>
  <si>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</si>
  <si>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</si>
  <si>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</si>
  <si>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</si>
  <si>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</si>
  <si>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</si>
  <si>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</si>
  <si>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</si>
  <si>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</si>
  <si>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</si>
  <si>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</si>
  <si>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</si>
  <si>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</si>
  <si>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</si>
  <si>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</si>
  <si>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</si>
  <si>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</si>
  <si>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</si>
  <si>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</si>
  <si>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</si>
  <si>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</si>
  <si>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</si>
  <si>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</si>
  <si>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</si>
  <si>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</si>
  <si>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</si>
  <si>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</si>
  <si>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</si>
  <si>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</si>
  <si>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</si>
  <si>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</si>
  <si>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</si>
  <si>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</si>
  <si>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</si>
  <si>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</si>
  <si>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</si>
  <si>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</si>
  <si>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</si>
  <si>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</si>
  <si>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</si>
  <si>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</si>
  <si>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</si>
  <si>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</si>
  <si>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</si>
  <si>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</si>
  <si>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</si>
  <si>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</si>
  <si>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</si>
  <si>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</si>
  <si>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</si>
  <si>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</si>
  <si>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</si>
  <si>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</si>
  <si>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</si>
  <si>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</si>
  <si>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</si>
  <si>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</si>
  <si>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</si>
  <si>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</si>
  <si>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</si>
  <si>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</si>
  <si>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</si>
  <si>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</si>
  <si>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</si>
  <si>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</si>
  <si>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</si>
  <si>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</si>
  <si>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</si>
  <si>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</si>
  <si>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</si>
  <si>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</si>
  <si>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</si>
  <si>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</si>
  <si>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</si>
  <si>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</si>
  <si>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</si>
  <si>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</si>
  <si>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</si>
  <si>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</si>
  <si>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</si>
  <si>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</si>
  <si>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</si>
  <si>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</si>
  <si>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</si>
  <si>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</si>
  <si>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</si>
  <si>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</si>
  <si>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</si>
  <si>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</si>
  <si>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</si>
  <si>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</si>
  <si>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</si>
  <si>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</si>
  <si>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</si>
  <si>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</si>
  <si>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</si>
  <si>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</si>
  <si>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</si>
  <si>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</si>
  <si>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</si>
  <si>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</si>
  <si>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</si>
  <si>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</si>
  <si>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</si>
  <si>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</si>
  <si>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</si>
  <si>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</si>
  <si>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</si>
  <si>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</si>
  <si>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</si>
  <si>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</si>
  <si>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</si>
  <si>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</si>
  <si>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</si>
  <si>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</si>
  <si>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</si>
  <si>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</si>
  <si>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</si>
  <si>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</si>
  <si>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</si>
  <si>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</si>
  <si>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</si>
  <si>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</si>
  <si>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</si>
  <si>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</si>
  <si>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</si>
  <si>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</si>
  <si>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</si>
  <si>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</si>
  <si>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</si>
  <si>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</si>
  <si>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</si>
  <si>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</si>
  <si>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</si>
  <si>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</si>
  <si>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</si>
  <si>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</si>
  <si>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</si>
  <si>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</si>
  <si>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</si>
  <si>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</si>
  <si>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</si>
  <si>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</si>
  <si>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</si>
  <si>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</si>
  <si>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</si>
  <si>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</si>
  <si>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</si>
  <si>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</si>
  <si>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</si>
  <si>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</si>
  <si>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</si>
  <si>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</si>
  <si>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</si>
  <si>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</si>
  <si>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</si>
  <si>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</si>
  <si>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</si>
  <si>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</si>
  <si>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</si>
  <si>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</si>
  <si>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</si>
  <si>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</si>
  <si>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</si>
  <si>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</si>
  <si>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</si>
  <si>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</si>
  <si>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</si>
  <si>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</si>
  <si>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</si>
  <si>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</si>
  <si>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</si>
  <si>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</si>
  <si>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</si>
  <si>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</si>
  <si>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</si>
  <si>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</si>
  <si>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</si>
  <si>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</si>
  <si>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</si>
  <si>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</si>
  <si>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</si>
  <si>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</si>
  <si>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</si>
  <si>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</si>
  <si>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</si>
  <si>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</si>
  <si>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</si>
  <si>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</si>
  <si>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</si>
  <si>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</si>
  <si>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</si>
  <si>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</si>
  <si>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</si>
  <si>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</si>
  <si>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</si>
  <si>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</si>
  <si>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</si>
  <si>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</si>
  <si>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</si>
  <si>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</si>
  <si>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</si>
  <si>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</si>
  <si>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</si>
  <si>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</si>
  <si>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</si>
  <si>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</si>
  <si>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</si>
  <si>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</si>
  <si>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</si>
  <si>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</si>
  <si>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</si>
  <si>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</si>
  <si>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</si>
  <si>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</si>
  <si>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</si>
  <si>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</si>
  <si>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</si>
  <si>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</si>
  <si>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</si>
  <si>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</si>
  <si>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</si>
  <si>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</si>
  <si>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</si>
  <si>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</si>
  <si>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</si>
  <si>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</si>
  <si>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</si>
  <si>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</si>
  <si>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</si>
  <si>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</si>
  <si>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</si>
  <si>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</si>
  <si>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</si>
  <si>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</si>
  <si>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</si>
  <si>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</si>
  <si>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</si>
  <si>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</si>
  <si>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</si>
  <si>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</si>
  <si>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</si>
  <si>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</si>
  <si>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</si>
  <si>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</si>
  <si>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</si>
  <si>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</si>
  <si>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</si>
  <si>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</si>
  <si>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</si>
  <si>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</si>
  <si>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</si>
  <si>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</si>
  <si>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</si>
  <si>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</si>
  <si>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</si>
  <si>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</si>
  <si>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</si>
  <si>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</si>
  <si>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</si>
  <si>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</si>
  <si>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</si>
  <si>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</si>
  <si>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</si>
  <si>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</si>
  <si>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</si>
  <si>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</si>
  <si>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</si>
  <si>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</si>
  <si>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</si>
  <si>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</si>
  <si>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</si>
  <si>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</si>
  <si>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</si>
  <si>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</si>
  <si>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</si>
  <si>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</si>
  <si>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</si>
  <si>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</si>
  <si>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</si>
  <si>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</si>
  <si>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</si>
  <si>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</si>
  <si>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</si>
  <si>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</si>
  <si>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</si>
  <si>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</si>
  <si>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</si>
  <si>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</si>
  <si>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</si>
  <si>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</si>
  <si>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</si>
  <si>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</si>
  <si>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</si>
  <si>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</si>
  <si>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</si>
  <si>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</si>
  <si>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</si>
  <si>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</si>
  <si>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</si>
  <si>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</si>
  <si>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</si>
  <si>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</si>
  <si>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</si>
  <si>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</si>
  <si>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</si>
  <si>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</si>
  <si>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</si>
  <si>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</si>
  <si>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</si>
  <si>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</si>
  <si>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</si>
  <si>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</si>
  <si>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</si>
  <si>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</si>
  <si>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</si>
  <si>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</si>
  <si>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</si>
  <si>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</si>
  <si>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</si>
  <si>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</si>
  <si>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</si>
  <si>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</si>
  <si>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</si>
  <si>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</si>
  <si>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</si>
  <si>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</si>
  <si>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</si>
  <si>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</si>
  <si>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</si>
  <si>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</si>
  <si>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</si>
  <si>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</si>
  <si>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</si>
  <si>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</si>
  <si>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</si>
  <si>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</si>
  <si>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</si>
  <si>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</si>
  <si>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</si>
  <si>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</si>
  <si>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</si>
  <si>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</si>
  <si>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</si>
  <si>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</si>
  <si>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</si>
  <si>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</si>
  <si>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</si>
  <si>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</si>
  <si>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</si>
  <si>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</si>
  <si>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</si>
  <si>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</si>
  <si>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</si>
  <si>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</si>
  <si>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</si>
  <si>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</si>
  <si>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</si>
  <si>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</si>
  <si>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</si>
  <si>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</si>
  <si>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</si>
  <si>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</si>
  <si>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</si>
  <si>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</si>
  <si>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</si>
  <si>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</si>
  <si>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</si>
  <si>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</si>
  <si>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</si>
  <si>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</si>
  <si>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</si>
  <si>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</si>
  <si>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</si>
  <si>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</si>
  <si>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</si>
  <si>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</si>
  <si>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</si>
  <si>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</si>
  <si>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</si>
  <si>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</si>
  <si>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</si>
  <si>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</si>
  <si>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</si>
  <si>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</si>
  <si>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</si>
  <si>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</si>
  <si>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</si>
  <si>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</si>
  <si>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</si>
  <si>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</si>
  <si>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</si>
  <si>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</si>
  <si>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</si>
  <si>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</si>
  <si>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</si>
  <si>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</si>
  <si>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</si>
  <si>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</si>
  <si>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</si>
  <si>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</si>
  <si>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</si>
  <si>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</si>
  <si>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</si>
  <si>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</si>
  <si>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</si>
  <si>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</si>
  <si>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</si>
  <si>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</si>
  <si>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</si>
  <si>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</si>
  <si>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</si>
  <si>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</si>
  <si>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</si>
  <si>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</si>
  <si>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</si>
  <si>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</si>
  <si>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</si>
  <si>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</si>
  <si>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</si>
  <si>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</si>
  <si>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</si>
  <si>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</si>
  <si>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</si>
  <si>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</si>
  <si>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</si>
  <si>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</si>
  <si>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</si>
  <si>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</si>
  <si>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</si>
  <si>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</si>
  <si>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</si>
  <si>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</si>
  <si>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</si>
  <si>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</si>
  <si>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</si>
  <si>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</si>
  <si>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</si>
  <si>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</si>
  <si>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</si>
  <si>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</si>
  <si>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</si>
  <si>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</si>
  <si>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</si>
  <si>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</si>
  <si>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</si>
  <si>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</si>
  <si>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</si>
  <si>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</si>
  <si>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</si>
  <si>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</si>
  <si>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</si>
  <si>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</si>
  <si>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</si>
  <si>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</si>
  <si>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</si>
  <si>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</si>
  <si>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</si>
  <si>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</si>
  <si>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</si>
  <si>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</si>
  <si>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</si>
  <si>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</si>
  <si>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</si>
  <si>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</si>
  <si>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</si>
  <si>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</si>
  <si>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</si>
  <si>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</si>
  <si>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</si>
  <si>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</si>
  <si>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</si>
  <si>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</si>
  <si>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</si>
  <si>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</si>
  <si>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</si>
  <si>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</si>
  <si>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</si>
  <si>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</si>
  <si>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</si>
  <si>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</si>
  <si>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</si>
  <si>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</si>
  <si>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</si>
  <si>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</si>
  <si>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</si>
  <si>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</si>
  <si>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</si>
  <si>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</si>
  <si>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</si>
  <si>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</si>
  <si>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</si>
  <si>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</si>
  <si>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</si>
  <si>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</si>
  <si>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</si>
  <si>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</si>
  <si>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</si>
  <si>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</si>
  <si>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</si>
  <si>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</si>
  <si>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</si>
  <si>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</si>
  <si>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</si>
  <si>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</si>
  <si>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</si>
  <si>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</si>
  <si>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</si>
  <si>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</si>
  <si>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</si>
  <si>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</si>
  <si>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</si>
  <si>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</si>
  <si>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</si>
  <si>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</si>
  <si>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</si>
  <si>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</si>
  <si>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</si>
  <si>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</si>
  <si>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</si>
  <si>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</si>
  <si>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</si>
  <si>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</si>
  <si>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</si>
  <si>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</si>
  <si>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</si>
  <si>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</si>
  <si>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</si>
  <si>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</si>
  <si>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</si>
  <si>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</si>
  <si>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</si>
  <si>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</si>
  <si>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</si>
  <si>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</si>
  <si>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</si>
  <si>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</si>
  <si>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</si>
  <si>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</si>
  <si>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</si>
  <si>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</si>
  <si>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</si>
  <si>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</si>
  <si>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</si>
  <si>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</si>
  <si>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</si>
  <si>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</si>
  <si>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</si>
  <si>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</si>
  <si>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</si>
  <si>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</si>
  <si>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</si>
  <si>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</si>
  <si>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</si>
  <si>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</si>
  <si>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</si>
  <si>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</si>
  <si>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</si>
  <si>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</si>
  <si>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</si>
  <si>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</si>
  <si>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</si>
  <si>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</si>
  <si>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</si>
  <si>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</si>
  <si>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</si>
  <si>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</si>
  <si>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</si>
  <si>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</si>
  <si>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</si>
  <si>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</si>
  <si>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</si>
  <si>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</si>
  <si>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</si>
  <si>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</si>
  <si>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</si>
  <si>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</si>
  <si>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</si>
  <si>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</si>
  <si>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</si>
  <si>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</si>
  <si>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</si>
  <si>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</si>
  <si>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</si>
  <si>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</si>
  <si>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</si>
  <si>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</si>
  <si>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</si>
  <si>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</si>
  <si>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</si>
  <si>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</si>
  <si>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</si>
  <si>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</si>
  <si>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</si>
  <si>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</si>
  <si>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</si>
  <si>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</si>
  <si>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</si>
  <si>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</si>
  <si>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</si>
  <si>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</si>
  <si>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</si>
  <si>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</si>
  <si>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</si>
  <si>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</si>
  <si>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</si>
  <si>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</si>
  <si>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</si>
  <si>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</si>
  <si>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</si>
  <si>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</si>
  <si>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</si>
  <si>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</si>
  <si>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</si>
  <si>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</si>
  <si>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</si>
  <si>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</si>
  <si>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</si>
  <si>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</si>
  <si>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</si>
  <si>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</si>
  <si>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</si>
  <si>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</si>
  <si>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</si>
  <si>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</si>
  <si>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</si>
  <si>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</si>
  <si>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</si>
  <si>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</si>
  <si>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</si>
  <si>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</si>
  <si>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</si>
  <si>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</si>
  <si>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</si>
  <si>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</si>
  <si>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</si>
  <si>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</si>
  <si>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</si>
  <si>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</si>
  <si>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</si>
  <si>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</si>
  <si>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</si>
  <si>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</si>
  <si>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</si>
  <si>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</si>
  <si>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</si>
  <si>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</si>
  <si>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</si>
  <si>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</si>
  <si>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</si>
  <si>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</si>
  <si>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</si>
  <si>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</si>
  <si>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</si>
  <si>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</si>
  <si>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</si>
  <si>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</si>
  <si>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</si>
  <si>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</si>
  <si>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</si>
  <si>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</si>
  <si>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</si>
  <si>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</si>
  <si>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</si>
  <si>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</si>
  <si>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</si>
  <si>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</si>
  <si>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</si>
  <si>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</si>
  <si>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</si>
  <si>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</si>
  <si>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</si>
  <si>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</si>
  <si>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</si>
  <si>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</si>
  <si>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</si>
  <si>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</si>
  <si>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</si>
  <si>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</si>
  <si>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</si>
  <si>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</si>
  <si>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</si>
  <si>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</si>
  <si>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</si>
  <si>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</si>
  <si>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</si>
  <si>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</si>
  <si>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</si>
  <si>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</si>
  <si>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</si>
  <si>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</si>
  <si>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</si>
  <si>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</si>
  <si>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</si>
  <si>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</si>
  <si>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</si>
  <si>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</si>
  <si>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</si>
  <si>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</si>
  <si>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</si>
  <si>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</si>
  <si>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</si>
  <si>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</si>
  <si>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</si>
  <si>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</si>
  <si>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</si>
  <si>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</si>
  <si>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</si>
  <si>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</si>
  <si>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</si>
  <si>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</si>
  <si>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</si>
  <si>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</si>
  <si>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</si>
  <si>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</si>
  <si>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</si>
  <si>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</si>
  <si>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</si>
  <si>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</si>
  <si>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</si>
  <si>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</si>
  <si>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</si>
  <si>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</si>
  <si>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</si>
  <si>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</si>
  <si>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</si>
  <si>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</si>
  <si>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</si>
  <si>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</si>
  <si>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</si>
  <si>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</si>
  <si>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</si>
  <si>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</si>
  <si>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</si>
  <si>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</si>
  <si>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</si>
  <si>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</si>
  <si>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</si>
  <si>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</si>
  <si>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</si>
  <si>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</si>
  <si>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</si>
  <si>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</si>
  <si>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</si>
  <si>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</si>
  <si>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</si>
  <si>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</si>
  <si>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</si>
  <si>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</si>
  <si>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</si>
  <si>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</si>
  <si>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</si>
  <si>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</si>
  <si>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</si>
  <si>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</si>
  <si>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</si>
  <si>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</si>
  <si>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</si>
  <si>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</si>
  <si>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</si>
  <si>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</si>
  <si>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</si>
  <si>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</si>
  <si>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</si>
  <si>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</si>
  <si>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</si>
  <si>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</si>
  <si>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</si>
  <si>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</si>
  <si>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</si>
  <si>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</si>
  <si>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</si>
  <si>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</si>
  <si>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</si>
  <si>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</si>
  <si>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</si>
  <si>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</si>
  <si>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</si>
  <si>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</si>
  <si>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</si>
  <si>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</si>
  <si>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</si>
  <si>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</si>
  <si>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</si>
  <si>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</si>
  <si>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</si>
  <si>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</si>
  <si>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</si>
  <si>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</si>
  <si>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</si>
  <si>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</si>
  <si>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</si>
  <si>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</si>
  <si>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</si>
  <si>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</si>
  <si>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</si>
  <si>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</si>
  <si>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</si>
  <si>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</si>
  <si>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</si>
  <si>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</si>
  <si>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</si>
  <si>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</si>
  <si>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</si>
  <si>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</si>
  <si>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</si>
  <si>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</si>
  <si>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</si>
  <si>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</si>
  <si>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</si>
  <si>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</si>
  <si>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</si>
  <si>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</si>
  <si>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</si>
  <si>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</si>
  <si>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</si>
  <si>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</si>
  <si>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</si>
  <si>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</si>
  <si>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</si>
  <si>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</si>
  <si>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</si>
  <si>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</si>
  <si>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</si>
  <si>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</si>
  <si>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</si>
  <si>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</si>
  <si>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</si>
  <si>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</si>
  <si>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</si>
  <si>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</si>
  <si>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</si>
  <si>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</si>
  <si>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</si>
  <si>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</si>
  <si>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</si>
  <si>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</si>
  <si>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</si>
  <si>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</si>
  <si>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</si>
  <si>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</si>
  <si>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</si>
  <si>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</si>
  <si>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</si>
  <si>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</si>
  <si>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</si>
  <si>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</si>
  <si>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</si>
  <si>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</si>
  <si>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</si>
  <si>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</si>
  <si>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</si>
  <si>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</si>
  <si>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</si>
  <si>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</si>
  <si>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</si>
  <si>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</si>
  <si>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</si>
  <si>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</si>
  <si>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</si>
  <si>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</si>
  <si>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</si>
  <si>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</si>
  <si>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</si>
  <si>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</si>
  <si>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</si>
  <si>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</si>
  <si>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</si>
  <si>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</si>
  <si>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</si>
  <si>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</si>
  <si>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</si>
  <si>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</si>
  <si>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</si>
  <si>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</si>
  <si>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</si>
  <si>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</si>
  <si>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</si>
  <si>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</si>
  <si>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</si>
  <si>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</si>
  <si>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</si>
  <si>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</si>
  <si>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</si>
  <si>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</si>
  <si>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</si>
  <si>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</si>
  <si>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</si>
  <si>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</si>
  <si>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</si>
  <si>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</si>
  <si>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</si>
  <si>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</si>
  <si>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</si>
  <si>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</si>
  <si>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</si>
  <si>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</si>
  <si>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</si>
  <si>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</si>
  <si>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</si>
  <si>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</si>
  <si>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</si>
  <si>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</si>
  <si>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</si>
  <si>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</si>
  <si>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</si>
  <si>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</si>
  <si>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</si>
  <si>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</si>
  <si>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</si>
  <si>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</si>
  <si>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</si>
  <si>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</si>
  <si>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</si>
  <si>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</si>
  <si>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</si>
  <si>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</si>
  <si>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</si>
  <si>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</si>
  <si>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</si>
  <si>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</si>
  <si>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</si>
  <si>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</si>
  <si>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</si>
  <si>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</si>
  <si>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</si>
  <si>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</si>
  <si>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</si>
  <si>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</si>
  <si>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</si>
  <si>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</si>
  <si>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</si>
  <si>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</si>
  <si>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</si>
  <si>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</si>
  <si>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</si>
  <si>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</si>
  <si>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</si>
  <si>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</si>
  <si>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</si>
  <si>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</si>
  <si>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</si>
  <si>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</si>
  <si>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</si>
  <si>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</si>
  <si>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</si>
  <si>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</si>
  <si>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</si>
  <si>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</si>
  <si>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</si>
  <si>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</si>
  <si>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</si>
  <si>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</si>
  <si>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</si>
  <si>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</si>
  <si>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</si>
  <si>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</si>
  <si>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</si>
  <si>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</si>
  <si>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</si>
  <si>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</si>
  <si>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</si>
  <si>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</si>
  <si>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</si>
  <si>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</si>
  <si>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</si>
  <si>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</si>
  <si>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</si>
  <si>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</si>
  <si>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</si>
  <si>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</si>
  <si>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</si>
  <si>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</si>
  <si>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</si>
  <si>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</si>
  <si>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</si>
  <si>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</si>
  <si>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</si>
  <si>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</si>
  <si>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</si>
  <si>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</si>
  <si>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</si>
  <si>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</si>
  <si>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</si>
  <si>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</si>
  <si>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</si>
  <si>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</si>
  <si>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</si>
  <si>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</si>
  <si>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</si>
  <si>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</si>
  <si>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</si>
  <si>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</si>
  <si>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</si>
  <si>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</si>
  <si>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</si>
  <si>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</si>
  <si>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</si>
  <si>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</si>
  <si>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</si>
  <si>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</si>
  <si>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</si>
  <si>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</si>
  <si>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</si>
  <si>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</si>
  <si>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</si>
  <si>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</si>
  <si>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</si>
  <si>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</si>
  <si>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</si>
  <si>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</si>
  <si>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</si>
  <si>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</si>
  <si>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</si>
  <si>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</si>
  <si>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</si>
  <si>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</si>
  <si>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</si>
  <si>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</si>
  <si>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</si>
  <si>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</si>
  <si>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</si>
  <si>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</si>
  <si>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</si>
  <si>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</si>
  <si>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</si>
  <si>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</si>
  <si>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</si>
  <si>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</si>
  <si>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</si>
  <si>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</si>
  <si>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</si>
  <si>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</si>
  <si>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</si>
  <si>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</si>
  <si>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</si>
  <si>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</si>
  <si>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</si>
  <si>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</si>
  <si>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</si>
  <si>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</si>
  <si>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</si>
  <si>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</si>
  <si>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</si>
  <si>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</si>
  <si>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</si>
  <si>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</si>
  <si>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</si>
  <si>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</si>
  <si>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</si>
  <si>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</si>
  <si>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</si>
  <si>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</si>
  <si>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</si>
  <si>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</si>
  <si>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</si>
  <si>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</si>
  <si>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</si>
  <si>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</si>
  <si>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</si>
  <si>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</si>
  <si>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</si>
  <si>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</si>
  <si>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</si>
  <si>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</si>
  <si>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</si>
  <si>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</si>
  <si>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</si>
  <si>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</si>
  <si>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</si>
  <si>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</si>
  <si>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</si>
  <si>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</si>
  <si>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</si>
  <si>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</si>
  <si>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</si>
  <si>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</si>
  <si>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</si>
  <si>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</si>
  <si>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</si>
  <si>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</si>
  <si>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</si>
  <si>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</si>
  <si>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</si>
  <si>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</si>
  <si>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</si>
  <si>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</si>
  <si>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</si>
  <si>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</si>
  <si>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</si>
  <si>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</si>
  <si>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</si>
  <si>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</si>
  <si>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</si>
  <si>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</si>
  <si>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</si>
  <si>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</si>
  <si>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</si>
  <si>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</si>
  <si>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</si>
  <si>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</si>
  <si>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</si>
  <si>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</si>
  <si>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</si>
  <si>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</si>
  <si>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</si>
  <si>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</si>
  <si>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</si>
  <si>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</si>
  <si>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</si>
  <si>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</si>
  <si>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</si>
  <si>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</si>
  <si>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</si>
  <si>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</si>
  <si>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</si>
  <si>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</si>
  <si>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</si>
  <si>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</si>
  <si>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</si>
  <si>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</si>
  <si>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</si>
  <si>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</si>
  <si>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</si>
  <si>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</si>
  <si>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</si>
  <si>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</si>
  <si>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</si>
  <si>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</si>
  <si>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</si>
  <si>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</si>
  <si>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</si>
  <si>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</si>
  <si>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</si>
  <si>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</si>
  <si>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</si>
  <si>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</si>
  <si>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</si>
  <si>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</si>
  <si>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</si>
  <si>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</si>
  <si>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</si>
  <si>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</si>
  <si>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</si>
  <si>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</si>
  <si>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</si>
  <si>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</si>
  <si>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</si>
  <si>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</si>
  <si>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</si>
  <si>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</si>
  <si>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</si>
  <si>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</si>
  <si>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</si>
  <si>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</si>
  <si>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</si>
  <si>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</si>
  <si>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</si>
  <si>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</si>
  <si>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</si>
  <si>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</si>
  <si>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</si>
  <si>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</si>
  <si>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</si>
  <si>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</si>
  <si>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</si>
  <si>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</si>
  <si>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</si>
  <si>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</si>
  <si>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</si>
  <si>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</si>
  <si>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</si>
  <si>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</si>
  <si>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</si>
  <si>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</si>
  <si>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</si>
  <si>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</si>
  <si>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</si>
  <si>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</si>
  <si>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</si>
  <si>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</si>
  <si>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</si>
  <si>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</si>
  <si>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</si>
  <si>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</si>
  <si>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</si>
  <si>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</si>
  <si>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</si>
  <si>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</si>
  <si>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</si>
  <si>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</si>
  <si>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</si>
  <si>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</si>
  <si>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</si>
  <si>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</si>
  <si>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</si>
  <si>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</si>
  <si>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</si>
  <si>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</si>
  <si>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</si>
  <si>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</si>
  <si>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</si>
  <si>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</si>
  <si>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</si>
  <si>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</si>
  <si>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</si>
  <si>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</si>
  <si>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</si>
  <si>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</si>
  <si>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</si>
  <si>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</si>
  <si>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</si>
  <si>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</si>
  <si>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</si>
  <si>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</si>
  <si>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</si>
  <si>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</si>
  <si>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</si>
  <si>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</si>
  <si>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</si>
  <si>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</si>
  <si>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</si>
  <si>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</si>
  <si>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</si>
  <si>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</si>
  <si>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</si>
  <si>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</si>
  <si>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</si>
  <si>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</si>
  <si>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</si>
  <si>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</si>
  <si>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</si>
  <si>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</si>
  <si>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</si>
  <si>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</si>
  <si>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</si>
  <si>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</si>
  <si>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</si>
  <si>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</si>
  <si>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</si>
  <si>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</si>
  <si>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</si>
  <si>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</si>
  <si>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</si>
  <si>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</si>
  <si>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</si>
  <si>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</si>
  <si>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</si>
  <si>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</si>
  <si>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</si>
  <si>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</si>
  <si>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</si>
  <si>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</si>
  <si>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</si>
  <si>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</si>
  <si>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</si>
  <si>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</si>
  <si>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</si>
  <si>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</si>
  <si>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</si>
  <si>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</si>
  <si>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</si>
  <si>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</si>
  <si>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</si>
  <si>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</si>
  <si>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</si>
  <si>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</si>
  <si>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</si>
  <si>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</si>
  <si>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</si>
  <si>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</si>
  <si>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</si>
  <si>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</si>
  <si>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</si>
  <si>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</si>
  <si>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</si>
  <si>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</si>
  <si>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</si>
  <si>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</si>
  <si>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</si>
  <si>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</si>
  <si>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</si>
  <si>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</si>
  <si>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</si>
  <si>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</si>
  <si>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</si>
  <si>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</si>
  <si>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</si>
  <si>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</si>
  <si>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</si>
  <si>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</si>
  <si>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</si>
  <si>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</si>
  <si>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</si>
  <si>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</si>
  <si>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</si>
  <si>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</si>
  <si>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</si>
  <si>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</si>
  <si>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</si>
  <si>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</si>
  <si>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</si>
  <si>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</si>
  <si>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</si>
  <si>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</si>
  <si>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</si>
  <si>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</si>
  <si>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</si>
  <si>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</si>
  <si>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</si>
  <si>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</si>
  <si>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</si>
  <si>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</si>
  <si>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</si>
  <si>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</si>
  <si>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</si>
  <si>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</si>
  <si>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</si>
  <si>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</si>
  <si>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</si>
  <si>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</si>
  <si>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</si>
  <si>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</si>
  <si>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</si>
  <si>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</si>
  <si>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</si>
  <si>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</si>
  <si>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</si>
  <si>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</si>
  <si>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</si>
  <si>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</si>
  <si>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</si>
  <si>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</si>
  <si>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</si>
  <si>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</si>
  <si>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</si>
  <si>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</si>
  <si>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</si>
  <si>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</si>
  <si>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</si>
  <si>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</si>
  <si>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</si>
  <si>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</si>
  <si>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</si>
  <si>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</si>
  <si>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</si>
  <si>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</si>
  <si>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</si>
  <si>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</si>
  <si>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</si>
  <si>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</si>
  <si>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</si>
  <si>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</si>
  <si>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</si>
  <si>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</si>
  <si>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</si>
  <si>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</si>
  <si>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</si>
  <si>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</si>
  <si>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</si>
  <si>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</si>
  <si>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</si>
  <si>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</si>
  <si>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</si>
  <si>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</si>
  <si>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</si>
  <si>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</si>
  <si>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</si>
  <si>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</si>
  <si>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</si>
  <si>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</si>
  <si>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</si>
  <si>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</si>
  <si>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</si>
  <si>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</si>
  <si>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</si>
  <si>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</si>
  <si>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</si>
  <si>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</si>
  <si>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</si>
  <si>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</si>
  <si>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</si>
  <si>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</si>
  <si>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</si>
  <si>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</si>
  <si>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</si>
  <si>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</si>
  <si>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</si>
  <si>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</si>
  <si>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</si>
  <si>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</si>
  <si>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</si>
  <si>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</si>
  <si>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</si>
  <si>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</si>
  <si>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</si>
  <si>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</si>
  <si>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</si>
  <si>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</si>
  <si>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</si>
  <si>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</si>
  <si>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</si>
  <si>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</si>
  <si>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</si>
  <si>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</si>
  <si>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</si>
  <si>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</si>
  <si>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</si>
  <si>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</si>
  <si>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</si>
  <si>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</si>
  <si>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</si>
  <si>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</si>
  <si>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</si>
  <si>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</si>
  <si>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</si>
  <si>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</si>
  <si>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</si>
  <si>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</si>
  <si>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</si>
  <si>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</si>
  <si>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</si>
  <si>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</si>
  <si>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</si>
  <si>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</si>
  <si>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</si>
  <si>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</si>
  <si>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</si>
  <si>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</si>
  <si>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</si>
  <si>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</si>
  <si>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</si>
  <si>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</si>
  <si>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</si>
  <si>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</si>
  <si>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</si>
  <si>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</si>
  <si>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</si>
  <si>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</si>
  <si>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</si>
  <si>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</si>
  <si>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</si>
  <si>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</si>
  <si>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</si>
  <si>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</si>
  <si>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</si>
  <si>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</si>
  <si>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</si>
  <si>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</si>
  <si>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</si>
  <si>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</si>
  <si>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</si>
  <si>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</si>
  <si>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</si>
  <si>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</si>
  <si>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</si>
  <si>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</si>
  <si>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</si>
  <si>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</si>
  <si>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</si>
  <si>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</si>
  <si>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</si>
  <si>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</si>
  <si>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</si>
  <si>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</si>
  <si>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</si>
  <si>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</si>
  <si>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</si>
  <si>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</si>
  <si>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</si>
  <si>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</si>
  <si>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</si>
  <si>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</si>
  <si>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</si>
  <si>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</si>
  <si>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</si>
  <si>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</si>
  <si>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</si>
  <si>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</si>
  <si>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</si>
  <si>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</si>
  <si>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</si>
  <si>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</si>
  <si>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</si>
  <si>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</si>
  <si>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</si>
  <si>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</si>
  <si>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</si>
  <si>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</si>
  <si>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</si>
  <si>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</si>
  <si>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</si>
  <si>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</si>
  <si>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</si>
  <si>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</si>
  <si>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</si>
  <si>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</si>
  <si>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</si>
  <si>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</si>
  <si>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</si>
  <si>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</si>
  <si>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</si>
  <si>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</si>
  <si>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</si>
  <si>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</si>
  <si>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</si>
  <si>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</si>
  <si>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</si>
  <si>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</si>
  <si>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</si>
  <si>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</si>
  <si>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</si>
  <si>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</si>
  <si>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</si>
  <si>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</si>
  <si>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</si>
  <si>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</si>
  <si>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</si>
  <si>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</si>
  <si>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</si>
  <si>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</si>
  <si>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</si>
  <si>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</si>
  <si>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</si>
  <si>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</si>
  <si>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</si>
  <si>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</si>
  <si>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</si>
  <si>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</si>
  <si>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</si>
  <si>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</si>
  <si>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</si>
  <si>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</si>
  <si>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</si>
  <si>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</si>
  <si>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</si>
  <si>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</si>
  <si>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</si>
  <si>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</si>
  <si>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</si>
  <si>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</si>
  <si>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</si>
  <si>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</si>
  <si>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</si>
  <si>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</si>
  <si>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</si>
  <si>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</si>
  <si>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</si>
  <si>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</si>
  <si>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</si>
  <si>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</si>
  <si>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</si>
  <si>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</si>
  <si>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</si>
  <si>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</si>
  <si>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</si>
  <si>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</si>
  <si>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</si>
  <si>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</si>
  <si>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</si>
  <si>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</si>
  <si>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</si>
  <si>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</si>
  <si>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</si>
  <si>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</si>
  <si>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</si>
  <si>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</si>
  <si>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</si>
  <si>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</si>
  <si>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</si>
  <si>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</si>
  <si>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</si>
  <si>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</si>
  <si>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</si>
  <si>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</si>
  <si>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</si>
  <si>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</si>
  <si>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</si>
  <si>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</si>
  <si>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</si>
  <si>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</si>
  <si>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</si>
  <si>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</si>
  <si>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</si>
  <si>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</si>
  <si>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</si>
  <si>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</si>
  <si>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</si>
  <si>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</si>
  <si>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</si>
  <si>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</si>
  <si>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</si>
  <si>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</si>
  <si>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</si>
  <si>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</si>
  <si>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</si>
  <si>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</si>
  <si>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</si>
  <si>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</si>
  <si>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</si>
  <si>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</si>
  <si>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</si>
  <si>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</si>
  <si>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</si>
  <si>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</si>
  <si>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</si>
  <si>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</si>
  <si>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</si>
  <si>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</si>
  <si>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</si>
  <si>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</si>
  <si>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</si>
  <si>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</si>
  <si>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</si>
  <si>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</si>
  <si>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</si>
  <si>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</si>
  <si>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</si>
  <si>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</si>
  <si>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</si>
  <si>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</si>
  <si>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</si>
  <si>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</si>
  <si>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</si>
  <si>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</si>
  <si>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</si>
  <si>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</si>
  <si>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</si>
  <si>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</si>
  <si>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</si>
  <si>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</si>
  <si>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</si>
  <si>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</si>
  <si>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</si>
  <si>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</si>
  <si>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</si>
  <si>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</si>
  <si>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</si>
  <si>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</si>
  <si>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</si>
  <si>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</si>
  <si>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</si>
  <si>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</si>
  <si>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</si>
  <si>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</si>
  <si>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</si>
  <si>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</si>
  <si>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</si>
  <si>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</si>
  <si>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</si>
  <si>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</si>
  <si>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</si>
  <si>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</si>
  <si>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</si>
  <si>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</si>
  <si>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</si>
  <si>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</si>
  <si>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</si>
  <si>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</si>
  <si>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</si>
  <si>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</si>
  <si>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</si>
  <si>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</si>
  <si>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</si>
  <si>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</si>
  <si>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</si>
  <si>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</si>
  <si>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</si>
  <si>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</si>
  <si>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</si>
  <si>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</si>
  <si>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</si>
  <si>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</si>
  <si>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</si>
  <si>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</si>
  <si>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</si>
  <si>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</si>
  <si>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</si>
  <si>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</si>
  <si>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</si>
  <si>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</si>
  <si>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</si>
  <si>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</si>
  <si>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</si>
  <si>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</si>
  <si>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</si>
  <si>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</si>
  <si>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</si>
  <si>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</si>
  <si>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</si>
  <si>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</si>
  <si>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</si>
  <si>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</si>
  <si>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</si>
  <si>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</si>
  <si>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</si>
  <si>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</si>
  <si>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</si>
  <si>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</si>
  <si>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</si>
  <si>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</si>
  <si>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</si>
  <si>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</si>
  <si>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</si>
  <si>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</si>
  <si>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</si>
  <si>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</si>
  <si>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</si>
  <si>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</si>
  <si>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</si>
  <si>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</si>
  <si>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</si>
  <si>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</si>
  <si>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</si>
  <si>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</si>
  <si>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</si>
  <si>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</si>
  <si>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</si>
  <si>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</si>
  <si>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</si>
  <si>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</si>
  <si>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</si>
  <si>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</si>
  <si>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</si>
  <si>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</si>
  <si>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</si>
  <si>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</si>
  <si>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</si>
  <si>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</si>
  <si>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</si>
  <si>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</si>
  <si>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</si>
  <si>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</si>
  <si>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</si>
  <si>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</si>
  <si>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</si>
  <si>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</si>
  <si>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</si>
  <si>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</si>
  <si>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</si>
  <si>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</si>
  <si>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</si>
  <si>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</si>
  <si>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</si>
  <si>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</si>
  <si>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</si>
  <si>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</si>
  <si>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</si>
  <si>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</si>
  <si>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</si>
  <si>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</si>
  <si>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</si>
  <si>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</si>
  <si>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</si>
  <si>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</si>
  <si>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</si>
  <si>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</si>
  <si>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</si>
  <si>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</si>
  <si>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</si>
  <si>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</si>
  <si>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</si>
  <si>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</si>
  <si>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</si>
  <si>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</si>
  <si>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</si>
  <si>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</si>
  <si>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</si>
  <si>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</si>
  <si>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</si>
  <si>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</si>
  <si>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</si>
  <si>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</si>
  <si>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</si>
  <si>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</si>
  <si>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</si>
  <si>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</si>
  <si>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</si>
  <si>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</si>
  <si>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</si>
  <si>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</si>
  <si>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</si>
  <si>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</si>
  <si>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</si>
  <si>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</si>
  <si>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</si>
  <si>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</si>
  <si>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</si>
  <si>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</si>
  <si>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</si>
  <si>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</si>
  <si>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</si>
  <si>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</si>
  <si>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</si>
  <si>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</si>
  <si>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</si>
  <si>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</si>
  <si>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</si>
  <si>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</si>
  <si>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</si>
  <si>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</si>
  <si>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</si>
  <si>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</si>
  <si>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</si>
  <si>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</si>
  <si>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</si>
  <si>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</si>
  <si>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</si>
  <si>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</si>
  <si>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</si>
  <si>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</si>
  <si>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</si>
  <si>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</si>
  <si>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</si>
  <si>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</si>
  <si>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</si>
  <si>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</si>
  <si>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</si>
  <si>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</si>
  <si>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</si>
  <si>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</si>
  <si>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</si>
  <si>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</si>
  <si>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</si>
  <si>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</si>
  <si>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</si>
  <si>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</si>
  <si>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</si>
  <si>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</si>
  <si>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</si>
  <si>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</si>
  <si>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</si>
  <si>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</si>
  <si>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</si>
  <si>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</si>
  <si>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</si>
  <si>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</si>
  <si>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</si>
  <si>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</si>
  <si>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</si>
  <si>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</si>
  <si>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</si>
  <si>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</si>
  <si>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</si>
  <si>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</si>
  <si>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</si>
  <si>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</si>
  <si>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</si>
  <si>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</si>
  <si>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</si>
  <si>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</si>
  <si>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</si>
  <si>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</si>
  <si>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</si>
  <si>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</si>
  <si>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</si>
  <si>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</si>
  <si>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</si>
  <si>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</si>
  <si>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</si>
  <si>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</si>
  <si>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</si>
  <si>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</si>
  <si>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</si>
  <si>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</si>
  <si>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</si>
  <si>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</si>
  <si>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</si>
  <si>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</si>
  <si>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</si>
  <si>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</si>
  <si>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</si>
  <si>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</si>
  <si>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</si>
  <si>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</si>
  <si>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</si>
  <si>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</si>
  <si>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</si>
  <si>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</si>
  <si>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</si>
  <si>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</si>
  <si>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</si>
  <si>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</si>
  <si>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</si>
  <si>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</si>
  <si>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</si>
  <si>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</si>
  <si>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</si>
  <si>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</si>
  <si>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</si>
  <si>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</si>
  <si>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</si>
  <si>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</si>
  <si>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</si>
  <si>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</si>
  <si>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</si>
  <si>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</si>
  <si>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</si>
  <si>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</si>
  <si>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</si>
  <si>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</si>
  <si>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</si>
  <si>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</si>
  <si>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</si>
  <si>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</si>
  <si>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</si>
  <si>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</si>
  <si>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</si>
  <si>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</si>
  <si>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</si>
  <si>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</si>
  <si>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</si>
  <si>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</si>
  <si>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</si>
  <si>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</si>
  <si>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</si>
  <si>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</si>
  <si>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</si>
  <si>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</si>
  <si>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</si>
  <si>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</si>
  <si>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</si>
  <si>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</si>
  <si>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</si>
  <si>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</si>
  <si>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</si>
  <si>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</si>
  <si>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</si>
  <si>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</si>
  <si>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</si>
  <si>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</si>
  <si>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</si>
  <si>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</si>
  <si>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</si>
  <si>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</si>
  <si>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</si>
  <si>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</si>
  <si>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</si>
  <si>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</si>
  <si>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</si>
  <si>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</si>
  <si>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</si>
  <si>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</si>
  <si>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</si>
  <si>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</si>
  <si>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</si>
  <si>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</si>
  <si>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</si>
  <si>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</si>
  <si>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</si>
  <si>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</si>
  <si>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</si>
  <si>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</si>
  <si>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</si>
  <si>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</si>
  <si>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</si>
  <si>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</si>
  <si>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</si>
  <si>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</si>
  <si>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</si>
  <si>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</si>
  <si>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</si>
  <si>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</si>
  <si>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</si>
  <si>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</si>
  <si>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</si>
  <si>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</si>
  <si>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</si>
  <si>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</si>
  <si>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</si>
  <si>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</si>
  <si>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</si>
  <si>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</si>
  <si>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</si>
  <si>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</si>
  <si>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</si>
  <si>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</si>
  <si>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</si>
  <si>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</si>
  <si>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</si>
  <si>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</si>
  <si>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</si>
  <si>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</si>
  <si>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</si>
  <si>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</si>
  <si>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</si>
  <si>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</si>
  <si>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</si>
  <si>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</si>
  <si>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</si>
  <si>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</si>
  <si>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</si>
  <si>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</si>
  <si>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</si>
  <si>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</si>
  <si>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</si>
  <si>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</si>
  <si>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</si>
  <si>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</si>
  <si>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</si>
  <si>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</si>
  <si>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</si>
  <si>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</si>
  <si>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</si>
  <si>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</si>
  <si>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</si>
  <si>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</si>
  <si>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</si>
  <si>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</si>
  <si>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</si>
  <si>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</si>
  <si>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</si>
  <si>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</si>
  <si>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</si>
  <si>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</si>
  <si>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</si>
  <si>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</si>
  <si>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</si>
  <si>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</si>
  <si>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</si>
  <si>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</si>
  <si>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</si>
  <si>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</si>
  <si>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</si>
  <si>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</si>
  <si>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</si>
  <si>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</si>
  <si>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</si>
  <si>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</si>
  <si>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</si>
  <si>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</si>
  <si>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</si>
  <si>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</si>
  <si>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</si>
  <si>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</si>
  <si>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</si>
  <si>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</si>
  <si>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</si>
  <si>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</si>
  <si>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</si>
  <si>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</si>
  <si>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</si>
  <si>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</si>
  <si>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</si>
  <si>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</si>
  <si>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</si>
  <si>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</si>
  <si>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</si>
  <si>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</si>
  <si>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</si>
  <si>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</si>
  <si>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</si>
  <si>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</si>
  <si>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</si>
  <si>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</si>
  <si>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</si>
  <si>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</si>
  <si>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</si>
  <si>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</si>
  <si>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</si>
  <si>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</si>
  <si>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</si>
  <si>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</si>
  <si>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</si>
  <si>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</si>
  <si>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</si>
  <si>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</si>
  <si>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</si>
  <si>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</si>
  <si>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</si>
  <si>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</si>
  <si>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</si>
  <si>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</si>
  <si>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</si>
  <si>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</si>
  <si>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</si>
  <si>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</si>
  <si>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</si>
  <si>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</si>
  <si>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</si>
  <si>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</si>
  <si>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</si>
  <si>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</si>
  <si>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</si>
  <si>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</si>
  <si>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</si>
  <si>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</si>
  <si>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</si>
  <si>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</si>
  <si>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</si>
  <si>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</si>
  <si>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</si>
  <si>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</si>
  <si>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</si>
  <si>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</si>
  <si>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</si>
  <si>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</si>
  <si>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</si>
  <si>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</si>
  <si>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</si>
  <si>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</si>
  <si>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</si>
  <si>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</si>
  <si>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</si>
  <si>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</si>
  <si>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</si>
  <si>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</si>
  <si>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</si>
  <si>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</si>
  <si>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</si>
  <si>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</si>
  <si>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</si>
  <si>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</si>
  <si>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</si>
  <si>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</si>
  <si>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</si>
  <si>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</si>
  <si>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</si>
  <si>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</si>
  <si>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</si>
  <si>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</si>
  <si>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</si>
  <si>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</si>
  <si>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</si>
  <si>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</si>
  <si>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</si>
  <si>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</si>
  <si>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</si>
  <si>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</si>
  <si>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</si>
  <si>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</si>
  <si>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</si>
  <si>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</si>
  <si>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</si>
  <si>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</si>
  <si>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</si>
  <si>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</si>
  <si>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</si>
  <si>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</si>
  <si>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</si>
  <si>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</si>
  <si>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</si>
  <si>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</si>
  <si>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</si>
  <si>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</si>
  <si>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</si>
  <si>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</si>
  <si>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</si>
  <si>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</si>
  <si>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</si>
  <si>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</si>
  <si>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</si>
  <si>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</si>
  <si>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</si>
  <si>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</si>
  <si>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</si>
  <si>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</si>
  <si>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</si>
  <si>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</si>
  <si>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</si>
  <si>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</si>
  <si>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</si>
  <si>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</si>
  <si>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</si>
  <si>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</si>
  <si>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</si>
  <si>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</si>
  <si>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</si>
  <si>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</si>
  <si>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</si>
  <si>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</si>
  <si>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</si>
  <si>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</si>
  <si>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</si>
  <si>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</si>
  <si>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</si>
  <si>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</si>
  <si>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</si>
  <si>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</si>
  <si>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</si>
  <si>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</si>
  <si>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</si>
  <si>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</si>
  <si>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</si>
  <si>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</si>
  <si>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</si>
  <si>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</si>
  <si>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</si>
  <si>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</si>
  <si>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</si>
  <si>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</si>
  <si>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</si>
  <si>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</si>
  <si>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</si>
  <si>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</si>
  <si>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</si>
  <si>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</si>
  <si>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</si>
  <si>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</si>
  <si>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</si>
  <si>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</si>
  <si>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</si>
  <si>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</si>
  <si>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</si>
  <si>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</si>
  <si>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</si>
  <si>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</si>
  <si>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</si>
  <si>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</si>
  <si>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</si>
  <si>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</si>
  <si>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</si>
  <si>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</si>
  <si>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</si>
  <si>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</si>
  <si>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</si>
  <si>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</si>
  <si>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</si>
  <si>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</si>
  <si>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</si>
  <si>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</si>
  <si>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</si>
  <si>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</si>
  <si>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</si>
  <si>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</si>
  <si>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</si>
  <si>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</si>
  <si>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</si>
  <si>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</si>
  <si>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</si>
  <si>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</si>
  <si>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</si>
  <si>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</si>
  <si>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</si>
  <si>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</si>
  <si>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</si>
  <si>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</si>
  <si>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</si>
  <si>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</si>
  <si>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</si>
  <si>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</si>
  <si>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</si>
  <si>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</si>
  <si>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</si>
  <si>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</si>
  <si>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</si>
  <si>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</si>
  <si>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</si>
  <si>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</si>
  <si>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</si>
  <si>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</si>
  <si>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</si>
  <si>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</si>
  <si>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</si>
  <si>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</si>
  <si>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</si>
  <si>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</si>
  <si>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</si>
  <si>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</si>
  <si>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</si>
  <si>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</si>
  <si>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</si>
  <si>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</si>
  <si>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</si>
  <si>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</si>
  <si>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</si>
  <si>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</si>
  <si>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</si>
  <si>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</si>
  <si>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</si>
  <si>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</si>
  <si>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</si>
  <si>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</si>
  <si>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</si>
  <si>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</si>
  <si>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</si>
  <si>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</si>
  <si>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</si>
  <si>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</si>
  <si>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</si>
  <si>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</si>
  <si>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</si>
  <si>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</si>
  <si>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</si>
  <si>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</si>
  <si>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</si>
  <si>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</si>
  <si>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</si>
  <si>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</si>
  <si>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</si>
  <si>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</si>
  <si>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</si>
  <si>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</si>
  <si>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</si>
  <si>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</si>
  <si>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</si>
  <si>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</si>
  <si>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</si>
  <si>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</si>
  <si>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</si>
  <si>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</si>
  <si>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</si>
  <si>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</si>
  <si>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</si>
  <si>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</si>
  <si>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</si>
  <si>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</si>
  <si>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</si>
  <si>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</si>
  <si>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</si>
  <si>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</si>
  <si>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</si>
  <si>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</si>
  <si>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</si>
  <si>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</si>
  <si>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</si>
  <si>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</si>
  <si>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</si>
  <si>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</si>
  <si>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</si>
  <si>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</si>
  <si>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</si>
  <si>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</si>
  <si>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</si>
  <si>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</si>
  <si>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</si>
  <si>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</si>
  <si>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</si>
  <si>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</si>
  <si>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</si>
  <si>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</si>
  <si>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</si>
  <si>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</si>
  <si>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</si>
  <si>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</si>
  <si>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</si>
  <si>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</si>
  <si>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</si>
  <si>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</si>
  <si>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</si>
  <si>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</si>
  <si>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</si>
  <si>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</si>
  <si>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</si>
  <si>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</si>
  <si>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</si>
  <si>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</si>
  <si>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</si>
  <si>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</si>
  <si>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</si>
  <si>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</si>
  <si>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</si>
  <si>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</si>
  <si>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</si>
  <si>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</si>
  <si>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</si>
  <si>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</si>
  <si>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</si>
  <si>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</si>
  <si>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</si>
  <si>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</si>
  <si>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</si>
  <si>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</si>
  <si>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</si>
  <si>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</si>
  <si>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</si>
  <si>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</si>
  <si>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</si>
  <si>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</si>
  <si>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</si>
  <si>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</si>
  <si>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</si>
  <si>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</si>
  <si>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</si>
  <si>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</si>
  <si>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</si>
  <si>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</si>
  <si>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</si>
  <si>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</si>
  <si>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</si>
  <si>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</si>
  <si>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</si>
  <si>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</si>
  <si>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</si>
  <si>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</si>
  <si>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</si>
  <si>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</si>
  <si>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</si>
  <si>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</si>
  <si>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</si>
  <si>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</si>
  <si>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</si>
  <si>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</si>
  <si>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</si>
  <si>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</si>
  <si>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</si>
  <si>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</si>
  <si>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</si>
  <si>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</si>
  <si>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</si>
  <si>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</si>
  <si>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</si>
  <si>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</si>
  <si>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</si>
  <si>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</si>
  <si>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</si>
  <si>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</si>
  <si>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</si>
  <si>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</si>
  <si>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</si>
  <si>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</si>
  <si>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</si>
  <si>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</si>
  <si>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</si>
  <si>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</si>
  <si>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</si>
  <si>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</si>
  <si>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</si>
  <si>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</si>
  <si>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</si>
  <si>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</si>
  <si>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</si>
  <si>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</si>
  <si>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</si>
  <si>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</si>
  <si>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</si>
  <si>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</si>
  <si>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</si>
  <si>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</si>
  <si>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</si>
  <si>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</si>
  <si>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</si>
  <si>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</si>
  <si>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</si>
  <si>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</si>
  <si>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</si>
  <si>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</si>
  <si>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</si>
  <si>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</si>
  <si>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</si>
  <si>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</si>
  <si>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</si>
  <si>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</si>
  <si>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</si>
  <si>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</si>
  <si>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</si>
  <si>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</si>
  <si>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</si>
  <si>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</si>
  <si>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</si>
  <si>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</si>
  <si>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</si>
  <si>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</si>
  <si>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</si>
  <si>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</si>
  <si>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</si>
  <si>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</si>
  <si>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</si>
  <si>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</si>
  <si>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</si>
  <si>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</si>
  <si>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</si>
  <si>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</si>
  <si>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</si>
  <si>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</si>
  <si>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</si>
  <si>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</si>
  <si>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</si>
  <si>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</si>
  <si>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</si>
  <si>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</si>
  <si>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</si>
  <si>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</si>
  <si>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</si>
  <si>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</si>
  <si>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</si>
  <si>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</si>
  <si>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</si>
  <si>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</si>
  <si>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</si>
  <si>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</si>
  <si>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</si>
  <si>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</si>
  <si>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</si>
  <si>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</si>
  <si>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</si>
  <si>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</si>
  <si>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</si>
  <si>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</si>
  <si>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</si>
  <si>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</si>
  <si>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</si>
  <si>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</si>
  <si>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</si>
  <si>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</si>
  <si>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</si>
  <si>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</si>
  <si>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</si>
  <si>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</si>
  <si>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</si>
  <si>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</si>
  <si>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</si>
  <si>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</si>
  <si>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</si>
  <si>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</si>
  <si>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</si>
  <si>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</si>
  <si>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</si>
  <si>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</si>
  <si>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</si>
  <si>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</si>
  <si>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</si>
  <si>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</si>
  <si>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</si>
  <si>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</si>
  <si>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</si>
  <si>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</si>
  <si>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</si>
  <si>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</si>
  <si>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</si>
  <si>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</si>
  <si>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</si>
  <si>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</si>
  <si>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</si>
  <si>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</si>
  <si>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</si>
  <si>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</si>
  <si>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</si>
  <si>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</si>
  <si>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</si>
  <si>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</si>
  <si>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</si>
  <si>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</si>
  <si>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</si>
  <si>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</si>
  <si>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</si>
  <si>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</si>
  <si>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</si>
  <si>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</si>
  <si>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</si>
  <si>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</si>
  <si>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</si>
  <si>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</si>
  <si>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</si>
  <si>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</si>
  <si>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</si>
  <si>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</si>
  <si>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</si>
  <si>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</si>
  <si>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</si>
  <si>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</si>
  <si>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</si>
  <si>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</si>
  <si>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</si>
  <si>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</si>
  <si>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</si>
  <si>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</si>
  <si>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</si>
  <si>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</si>
  <si>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</si>
  <si>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</si>
  <si>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</si>
  <si>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</si>
  <si>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</si>
  <si>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</si>
  <si>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</si>
  <si>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</si>
  <si>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</si>
  <si>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</si>
  <si>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</si>
  <si>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</si>
  <si>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</si>
  <si>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</si>
  <si>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</si>
  <si>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</si>
  <si>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</si>
  <si>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</si>
  <si>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</si>
  <si>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</si>
  <si>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</si>
  <si>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</si>
  <si>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</si>
  <si>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</si>
  <si>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</si>
  <si>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</si>
  <si>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</si>
  <si>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</si>
  <si>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</si>
  <si>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</si>
  <si>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</si>
  <si>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</si>
  <si>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</si>
  <si>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</si>
  <si>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</si>
  <si>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</si>
  <si>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</si>
  <si>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</si>
  <si>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</si>
  <si>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</si>
  <si>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</si>
  <si>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</si>
  <si>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</si>
  <si>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</si>
  <si>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</si>
  <si>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</si>
  <si>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</si>
  <si>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</si>
  <si>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</si>
  <si>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</si>
  <si>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</si>
  <si>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</si>
  <si>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</si>
  <si>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</si>
  <si>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</si>
  <si>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</si>
  <si>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</si>
  <si>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</si>
  <si>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</si>
  <si>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</si>
  <si>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</si>
  <si>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</si>
  <si>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</si>
  <si>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</si>
  <si>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</si>
  <si>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</si>
  <si>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</si>
  <si>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</si>
  <si>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</si>
  <si>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</si>
  <si>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</si>
  <si>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</si>
  <si>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</si>
  <si>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</si>
  <si>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</si>
  <si>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</si>
  <si>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</si>
  <si>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</si>
  <si>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</si>
  <si>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</si>
  <si>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</si>
  <si>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</si>
  <si>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</si>
  <si>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</si>
  <si>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</si>
  <si>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</si>
  <si>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</si>
  <si>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</si>
  <si>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</si>
  <si>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</si>
  <si>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</si>
  <si>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</si>
  <si>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</si>
  <si>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</si>
  <si>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</si>
  <si>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</si>
  <si>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</si>
  <si>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</si>
  <si>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</si>
  <si>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</si>
  <si>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</si>
  <si>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</si>
  <si>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</si>
  <si>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</si>
  <si>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</si>
  <si>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</si>
  <si>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</si>
  <si>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</si>
  <si>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</si>
  <si>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</si>
  <si>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</si>
  <si>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</si>
  <si>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</si>
  <si>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</si>
  <si>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</si>
  <si>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</si>
  <si>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</si>
  <si>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</si>
  <si>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</si>
  <si>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</si>
  <si>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</si>
  <si>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</si>
  <si>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</si>
  <si>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</si>
  <si>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</si>
  <si>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</si>
  <si>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</si>
  <si>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</si>
  <si>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</si>
  <si>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</si>
  <si>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</si>
  <si>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</si>
  <si>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</si>
  <si>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</si>
  <si>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</si>
  <si>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</si>
  <si>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</si>
  <si>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</si>
  <si>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</si>
  <si>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</si>
  <si>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</si>
  <si>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</si>
  <si>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</si>
  <si>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</si>
  <si>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</si>
  <si>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</si>
  <si>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</si>
  <si>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</si>
  <si>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</si>
  <si>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</si>
  <si>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</si>
  <si>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</si>
  <si>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</si>
  <si>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</si>
  <si>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</si>
  <si>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</si>
  <si>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</si>
  <si>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</si>
  <si>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</si>
  <si>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</si>
  <si>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</si>
  <si>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</si>
  <si>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</si>
  <si>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</si>
  <si>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</si>
  <si>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</si>
  <si>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</si>
  <si>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</si>
  <si>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</si>
  <si>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</si>
  <si>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</si>
  <si>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</si>
  <si>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</si>
  <si>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</si>
  <si>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</si>
  <si>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</si>
  <si>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</si>
  <si>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</si>
  <si>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</si>
  <si>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</si>
  <si>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</si>
  <si>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</si>
  <si>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</si>
  <si>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</si>
  <si>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</si>
  <si>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</si>
  <si>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</si>
  <si>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</si>
  <si>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</si>
  <si>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</si>
  <si>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</si>
  <si>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</si>
  <si>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</si>
  <si>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</si>
  <si>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</si>
  <si>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</si>
  <si>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</si>
  <si>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</si>
  <si>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</si>
  <si>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</si>
  <si>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</si>
  <si>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</si>
  <si>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</si>
  <si>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</si>
  <si>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</si>
  <si>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</si>
  <si>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</si>
  <si>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</si>
  <si>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</si>
  <si>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</si>
  <si>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</si>
  <si>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</si>
  <si>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</si>
  <si>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</si>
  <si>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</si>
  <si>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</si>
  <si>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</si>
  <si>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</si>
  <si>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</si>
  <si>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</si>
  <si>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</si>
  <si>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</si>
  <si>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</si>
  <si>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</si>
  <si>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</si>
  <si>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</si>
  <si>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</si>
  <si>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</si>
  <si>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</si>
  <si>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</si>
  <si>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</si>
  <si>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</si>
  <si>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</si>
  <si>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</si>
  <si>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</si>
  <si>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</si>
  <si>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</si>
  <si>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</si>
  <si>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</si>
  <si>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</si>
  <si>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</si>
  <si>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</si>
  <si>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</si>
  <si>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</si>
  <si>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</si>
  <si>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</si>
  <si>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</si>
  <si>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</si>
  <si>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</si>
  <si>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</si>
  <si>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</si>
  <si>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</si>
  <si>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</si>
  <si>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</si>
  <si>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</si>
  <si>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</si>
  <si>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</si>
  <si>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</si>
  <si>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</si>
  <si>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</si>
  <si>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</si>
  <si>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</si>
  <si>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</si>
  <si>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</si>
  <si>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</si>
  <si>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</si>
  <si>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</si>
  <si>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</si>
  <si>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</si>
  <si>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</si>
  <si>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</si>
  <si>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</si>
  <si>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</si>
  <si>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</si>
  <si>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</si>
  <si>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</si>
  <si>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</si>
  <si>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</si>
  <si>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</si>
  <si>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</si>
  <si>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</si>
  <si>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</si>
  <si>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</si>
  <si>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</si>
  <si>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</si>
  <si>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</si>
  <si>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</si>
  <si>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</si>
  <si>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</si>
  <si>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</si>
  <si>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</si>
  <si>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</si>
  <si>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</si>
  <si>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</si>
  <si>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</si>
  <si>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</si>
  <si>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</si>
  <si>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</si>
  <si>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</si>
  <si>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</si>
  <si>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</si>
  <si>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</si>
  <si>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</si>
  <si>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</si>
  <si>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</si>
  <si>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</si>
  <si>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</si>
  <si>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</si>
  <si>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</si>
  <si>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</si>
  <si>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</si>
  <si>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</si>
  <si>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</si>
  <si>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</si>
  <si>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</si>
  <si>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</si>
  <si>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</si>
  <si>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</si>
  <si>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</si>
  <si>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</si>
  <si>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</si>
  <si>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</si>
  <si>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</si>
  <si>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</si>
  <si>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</si>
  <si>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</si>
  <si>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</si>
  <si>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</si>
  <si>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</si>
  <si>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</si>
  <si>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</si>
  <si>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</si>
  <si>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</si>
  <si>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</si>
  <si>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</si>
  <si>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</si>
  <si>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</si>
  <si>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</si>
  <si>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</si>
  <si>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</si>
  <si>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</si>
  <si>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</si>
  <si>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</si>
  <si>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</si>
  <si>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</si>
  <si>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</si>
  <si>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</si>
  <si>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</si>
  <si>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</si>
  <si>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</si>
  <si>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</si>
  <si>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</si>
  <si>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</si>
  <si>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</si>
  <si>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</si>
  <si>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</si>
  <si>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</si>
  <si>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</si>
  <si>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</si>
  <si>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</si>
  <si>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</si>
  <si>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</si>
  <si>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</si>
  <si>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</si>
  <si>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</si>
  <si>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</si>
  <si>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</si>
  <si>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</si>
  <si>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</si>
  <si>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</si>
  <si>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</si>
  <si>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</si>
  <si>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</si>
  <si>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</si>
  <si>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</si>
  <si>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</si>
  <si>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</si>
  <si>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</si>
  <si>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</si>
  <si>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</si>
  <si>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</si>
  <si>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</si>
  <si>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</si>
  <si>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</si>
  <si>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</si>
  <si>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</si>
  <si>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</si>
  <si>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</si>
  <si>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</si>
  <si>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</si>
  <si>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</si>
  <si>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</si>
  <si>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</si>
  <si>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</si>
  <si>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</si>
  <si>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</si>
  <si>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</si>
  <si>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</si>
  <si>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</si>
  <si>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</si>
  <si>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</si>
  <si>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</si>
  <si>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</si>
  <si>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</si>
  <si>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</si>
  <si>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</si>
  <si>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</si>
  <si>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</si>
  <si>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</si>
  <si>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</si>
  <si>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</si>
  <si>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</si>
  <si>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</si>
  <si>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</si>
  <si>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</si>
  <si>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</si>
  <si>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</si>
  <si>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</si>
  <si>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</si>
  <si>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</si>
  <si>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</si>
  <si>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</si>
  <si>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</si>
  <si>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</si>
  <si>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</si>
  <si>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</si>
  <si>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</si>
  <si>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</si>
  <si>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</si>
  <si>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</si>
  <si>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</si>
  <si>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</si>
  <si>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</si>
  <si>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</si>
  <si>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</si>
  <si>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</si>
  <si>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</si>
  <si>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</si>
  <si>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</si>
  <si>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</si>
  <si>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</si>
  <si>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</si>
  <si>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</si>
  <si>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</si>
  <si>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</si>
  <si>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</si>
  <si>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</si>
  <si>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</si>
  <si>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</si>
  <si>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</si>
  <si>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</si>
  <si>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</si>
  <si>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</si>
  <si>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</si>
  <si>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</si>
  <si>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</si>
  <si>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</si>
  <si>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</si>
  <si>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</si>
  <si>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</si>
  <si>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</si>
  <si>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</si>
  <si>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</si>
  <si>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</si>
  <si>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</si>
  <si>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</si>
  <si>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</si>
  <si>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</si>
  <si>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</si>
  <si>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</si>
  <si>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</si>
  <si>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</si>
  <si>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</si>
  <si>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</si>
  <si>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</si>
  <si>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</si>
  <si>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</si>
  <si>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</si>
  <si>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</si>
  <si>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</si>
  <si>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</si>
  <si>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</si>
  <si>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</si>
  <si>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</si>
  <si>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</si>
  <si>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</si>
  <si>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</si>
  <si>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</si>
  <si>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</si>
  <si>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</si>
  <si>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</si>
  <si>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</si>
  <si>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</si>
  <si>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</si>
  <si>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</si>
  <si>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</si>
  <si>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</si>
  <si>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</si>
  <si>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</si>
  <si>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</si>
  <si>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</si>
  <si>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</si>
  <si>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</si>
  <si>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</si>
  <si>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</si>
  <si>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</si>
  <si>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</si>
  <si>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</si>
  <si>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</si>
  <si>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</si>
  <si>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</si>
  <si>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</si>
  <si>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</si>
  <si>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</si>
  <si>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</si>
  <si>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</si>
  <si>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</si>
  <si>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</si>
  <si>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</si>
  <si>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</si>
  <si>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</si>
  <si>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</si>
  <si>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</si>
  <si>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</si>
  <si>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</si>
  <si>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</si>
  <si>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</si>
  <si>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</si>
  <si>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</si>
  <si>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</si>
  <si>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</si>
  <si>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</si>
  <si>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</si>
  <si>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</si>
  <si>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</si>
  <si>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</si>
  <si>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</si>
  <si>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</si>
  <si>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</si>
  <si>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</si>
  <si>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</si>
  <si>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</si>
  <si>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</si>
  <si>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</si>
  <si>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</si>
  <si>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</si>
  <si>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</si>
  <si>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</si>
  <si>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</si>
  <si>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</si>
  <si>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</si>
  <si>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</si>
  <si>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</si>
  <si>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</si>
  <si>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</si>
  <si>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</si>
  <si>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</si>
  <si>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</si>
  <si>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</si>
  <si>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</si>
  <si>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</si>
  <si>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</si>
  <si>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</si>
  <si>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</si>
  <si>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</si>
  <si>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</si>
  <si>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</si>
  <si>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</si>
  <si>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</si>
  <si>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</si>
  <si>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</si>
  <si>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</si>
  <si>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</si>
  <si>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</si>
  <si>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</si>
  <si>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</si>
  <si>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</si>
  <si>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</si>
  <si>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</si>
  <si>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</si>
  <si>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</si>
  <si>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</si>
  <si>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</si>
  <si>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</si>
  <si>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</si>
  <si>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</si>
  <si>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</si>
  <si>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</si>
  <si>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</si>
  <si>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</si>
  <si>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</si>
  <si>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</si>
  <si>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</si>
  <si>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</si>
  <si>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</si>
  <si>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</si>
  <si>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</si>
  <si>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</si>
  <si>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</si>
  <si>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</si>
  <si>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</si>
  <si>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</si>
  <si>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</si>
  <si>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</si>
  <si>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</si>
  <si>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</si>
  <si>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</si>
  <si>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</si>
  <si>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</si>
  <si>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</si>
  <si>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</si>
  <si>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</si>
  <si>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</si>
  <si>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</si>
  <si>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</si>
  <si>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</si>
  <si>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</si>
  <si>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</si>
  <si>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</si>
  <si>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</si>
  <si>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</si>
  <si>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</si>
  <si>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</si>
  <si>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</si>
  <si>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</si>
  <si>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</si>
  <si>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</si>
  <si>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</si>
  <si>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</si>
  <si>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</si>
  <si>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</si>
  <si>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</si>
  <si>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</si>
  <si>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</si>
  <si>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</si>
  <si>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</si>
  <si>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</si>
  <si>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</si>
  <si>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</si>
  <si>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</si>
  <si>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</si>
  <si>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</si>
  <si>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</si>
  <si>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</si>
  <si>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</si>
  <si>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</si>
  <si>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</si>
  <si>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</si>
  <si>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</si>
  <si>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</si>
  <si>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</si>
  <si>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</si>
  <si>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</si>
  <si>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</si>
  <si>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</si>
  <si>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</si>
  <si>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</si>
  <si>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</si>
  <si>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</si>
  <si>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</si>
  <si>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</si>
  <si>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</si>
  <si>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</si>
  <si>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</si>
  <si>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</si>
  <si>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</si>
  <si>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</si>
  <si>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</si>
  <si>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</si>
  <si>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</si>
  <si>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</si>
  <si>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</si>
  <si>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</si>
  <si>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</si>
  <si>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</si>
  <si>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</si>
  <si>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</si>
  <si>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</si>
  <si>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</si>
  <si>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</si>
  <si>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</si>
  <si>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</si>
  <si>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</si>
  <si>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</si>
  <si>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</si>
  <si>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</si>
  <si>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</si>
  <si>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</si>
  <si>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</si>
  <si>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</si>
  <si>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</si>
  <si>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</si>
  <si>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</si>
  <si>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</si>
  <si>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</si>
  <si>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</si>
  <si>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</si>
  <si>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</si>
  <si>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</si>
  <si>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</si>
  <si>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</si>
  <si>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</si>
  <si>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</si>
  <si>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</si>
  <si>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</si>
  <si>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</si>
  <si>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</si>
  <si>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</si>
  <si>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</si>
  <si>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</si>
  <si>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</si>
  <si>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</si>
  <si>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</si>
  <si>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</si>
  <si>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</si>
  <si>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</si>
  <si>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</si>
  <si>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</si>
  <si>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</si>
  <si>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</si>
  <si>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</si>
  <si>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</si>
  <si>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</si>
  <si>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</si>
  <si>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</si>
  <si>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</si>
  <si>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</si>
  <si>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</si>
  <si>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</si>
  <si>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</si>
  <si>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</si>
  <si>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</si>
  <si>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</si>
  <si>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</si>
  <si>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</si>
  <si>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</si>
  <si>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</si>
  <si>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</si>
  <si>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</si>
  <si>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</si>
  <si>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</si>
  <si>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</si>
  <si>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</si>
  <si>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</si>
  <si>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</si>
  <si>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</si>
  <si>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</si>
  <si>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</si>
  <si>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</si>
  <si>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</si>
  <si>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</si>
  <si>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</si>
  <si>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</si>
  <si>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</si>
  <si>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</si>
  <si>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</si>
  <si>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</si>
  <si>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</si>
  <si>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</si>
  <si>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</si>
  <si>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</si>
  <si>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</si>
  <si>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</si>
  <si>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</si>
  <si>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</si>
  <si>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</si>
  <si>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</si>
  <si>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</si>
  <si>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</si>
  <si>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</si>
  <si>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</si>
  <si>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</si>
  <si>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</si>
  <si>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</si>
  <si>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</si>
  <si>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</si>
  <si>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</si>
  <si>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</si>
  <si>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</si>
  <si>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</si>
  <si>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</si>
  <si>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</si>
  <si>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</si>
  <si>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</si>
  <si>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</si>
  <si>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</si>
  <si>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</si>
  <si>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</si>
  <si>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</si>
  <si>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</si>
  <si>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</si>
  <si>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</si>
  <si>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</si>
  <si>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</si>
  <si>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</si>
  <si>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</si>
  <si>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</si>
  <si>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</si>
  <si>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</si>
  <si>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</si>
  <si>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</si>
  <si>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</si>
  <si>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</si>
  <si>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</si>
  <si>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</si>
  <si>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</si>
  <si>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</si>
  <si>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</si>
  <si>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</si>
  <si>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</si>
  <si>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</si>
  <si>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</si>
  <si>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</si>
  <si>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</si>
  <si>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</si>
  <si>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</si>
  <si>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</si>
  <si>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</si>
  <si>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</si>
  <si>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</si>
  <si>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</si>
  <si>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</si>
  <si>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</si>
  <si>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</si>
  <si>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</si>
  <si>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</si>
  <si>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</si>
  <si>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</si>
  <si>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</si>
  <si>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</si>
  <si>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</si>
  <si>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</si>
  <si>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</si>
  <si>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</si>
  <si>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</si>
  <si>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</si>
  <si>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</si>
  <si>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</si>
  <si>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</si>
  <si>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</si>
  <si>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</si>
  <si>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</si>
  <si>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</si>
  <si>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</si>
  <si>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</si>
  <si>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</si>
  <si>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</si>
  <si>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</si>
  <si>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</si>
  <si>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</si>
  <si>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</si>
  <si>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</si>
  <si>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</si>
  <si>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</si>
  <si>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</si>
  <si>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</si>
  <si>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</si>
  <si>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</si>
  <si>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</si>
  <si>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</si>
  <si>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</si>
  <si>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</si>
  <si>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</si>
  <si>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</si>
  <si>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</si>
  <si>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</si>
  <si>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</si>
  <si>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</si>
  <si>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</si>
  <si>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</si>
  <si>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</si>
  <si>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</si>
  <si>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</si>
  <si>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</si>
  <si>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</si>
  <si>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</si>
  <si>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</si>
  <si>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</si>
  <si>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</si>
  <si>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</si>
  <si>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</si>
  <si>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</si>
  <si>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</si>
  <si>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</si>
  <si>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</si>
  <si>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</si>
  <si>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</si>
  <si>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</si>
  <si>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</si>
  <si>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</si>
  <si>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</si>
  <si>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</si>
  <si>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</si>
  <si>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</si>
  <si>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</si>
  <si>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</si>
  <si>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</si>
  <si>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</si>
  <si>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</si>
  <si>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</si>
  <si>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</si>
  <si>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</si>
  <si>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</si>
  <si>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</si>
  <si>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</si>
  <si>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</si>
  <si>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</si>
  <si>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</si>
  <si>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</si>
  <si>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</si>
  <si>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</si>
  <si>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</si>
  <si>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</si>
  <si>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</si>
  <si>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</si>
  <si>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</si>
  <si>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</si>
  <si>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</si>
  <si>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</si>
  <si>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</si>
  <si>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</si>
  <si>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</si>
  <si>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</si>
  <si>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</si>
  <si>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</si>
  <si>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</si>
  <si>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</si>
  <si>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</si>
  <si>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</si>
  <si>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</si>
  <si>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</si>
  <si>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</si>
  <si>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</si>
  <si>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</si>
  <si>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</si>
  <si>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</si>
  <si>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</si>
  <si>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</si>
  <si>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</si>
  <si>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</si>
  <si>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</si>
  <si>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</si>
  <si>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</si>
  <si>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</si>
  <si>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</si>
  <si>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</si>
  <si>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</si>
  <si>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</si>
  <si>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</si>
  <si>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</si>
  <si>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</si>
  <si>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</si>
  <si>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</si>
  <si>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</si>
  <si>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</si>
  <si>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</si>
  <si>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</si>
  <si>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</si>
  <si>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</si>
  <si>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</si>
  <si>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</si>
  <si>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</si>
  <si>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</si>
  <si>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</si>
  <si>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</si>
  <si>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</si>
  <si>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</si>
  <si>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</si>
  <si>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</si>
  <si>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</si>
  <si>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</si>
  <si>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</si>
  <si>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</si>
  <si>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</si>
  <si>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</si>
  <si>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</si>
  <si>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</si>
  <si>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</si>
  <si>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</si>
  <si>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</si>
  <si>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</si>
  <si>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</si>
  <si>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</si>
  <si>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</si>
  <si>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</si>
  <si>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</si>
  <si>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</si>
  <si>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</si>
  <si>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</si>
  <si>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</si>
  <si>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</si>
  <si>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</si>
  <si>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</si>
  <si>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</si>
  <si>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</si>
  <si>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</si>
  <si>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</si>
  <si>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</si>
  <si>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</si>
  <si>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</si>
  <si>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</si>
  <si>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</si>
  <si>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</si>
  <si>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</si>
  <si>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</si>
  <si>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</si>
  <si>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</si>
  <si>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</si>
  <si>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</si>
  <si>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</si>
  <si>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</si>
  <si>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</si>
  <si>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</si>
  <si>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</si>
  <si>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</si>
  <si>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</si>
  <si>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</si>
  <si>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</si>
  <si>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</si>
  <si>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</si>
  <si>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</si>
  <si>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</si>
  <si>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</si>
  <si>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</si>
  <si>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</si>
  <si>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</si>
  <si>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</si>
  <si>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</si>
  <si>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</si>
  <si>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</si>
  <si>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</si>
  <si>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</si>
  <si>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</si>
  <si>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</si>
  <si>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</si>
  <si>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</si>
  <si>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</si>
  <si>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</si>
  <si>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</si>
  <si>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</si>
  <si>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</si>
  <si>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</si>
  <si>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</si>
  <si>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</si>
  <si>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</si>
  <si>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</si>
  <si>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</si>
  <si>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</si>
  <si>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</si>
  <si>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</si>
  <si>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</si>
  <si>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</si>
  <si>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</si>
  <si>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</si>
  <si>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</si>
  <si>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</si>
  <si>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</si>
  <si>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</si>
  <si>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</si>
  <si>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</si>
  <si>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</si>
  <si>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</si>
  <si>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</si>
  <si>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</si>
  <si>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</si>
  <si>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</si>
  <si>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</si>
  <si>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</si>
  <si>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</si>
  <si>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</si>
  <si>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</si>
  <si>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</si>
  <si>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</si>
  <si>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</si>
  <si>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</si>
  <si>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</si>
  <si>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</si>
  <si>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</si>
  <si>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</si>
  <si>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</si>
  <si>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</si>
  <si>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</si>
  <si>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</si>
  <si>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</si>
  <si>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</si>
  <si>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</si>
  <si>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</si>
  <si>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</si>
  <si>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</si>
  <si>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</si>
  <si>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</si>
  <si>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</si>
  <si>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</si>
  <si>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</si>
  <si>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</si>
  <si>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</si>
  <si>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</si>
  <si>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</si>
  <si>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</si>
  <si>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</si>
  <si>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</si>
  <si>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</si>
  <si>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</si>
  <si>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</si>
  <si>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</si>
  <si>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</si>
  <si>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</si>
  <si>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</si>
  <si>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</si>
  <si>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</si>
  <si>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</si>
  <si>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</si>
  <si>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</si>
  <si>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</si>
  <si>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</si>
  <si>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</si>
  <si>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</si>
  <si>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</si>
  <si>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</si>
  <si>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</si>
  <si>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</si>
  <si>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</si>
  <si>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</si>
  <si>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</si>
  <si>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</si>
  <si>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</si>
  <si>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</si>
  <si>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</si>
  <si>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</si>
  <si>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</si>
  <si>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</si>
  <si>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</si>
  <si>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</si>
  <si>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</si>
  <si>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</si>
  <si>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</si>
  <si>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</si>
  <si>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</si>
  <si>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</si>
  <si>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</si>
  <si>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</si>
  <si>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</si>
  <si>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</si>
  <si>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</si>
  <si>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</si>
  <si>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</si>
  <si>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</si>
  <si>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</si>
  <si>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</si>
  <si>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</si>
  <si>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</si>
  <si>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</si>
  <si>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</si>
  <si>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</si>
  <si>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</si>
  <si>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</si>
  <si>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</si>
  <si>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</si>
  <si>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</si>
  <si>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</si>
  <si>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</si>
  <si>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</si>
  <si>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</si>
  <si>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</si>
  <si>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</si>
  <si>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</si>
  <si>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</si>
  <si>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</si>
  <si>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</si>
  <si>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</si>
  <si>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</si>
  <si>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</si>
  <si>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</si>
  <si>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</si>
  <si>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</si>
  <si>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</si>
  <si>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</si>
  <si>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</si>
  <si>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</si>
  <si>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</si>
  <si>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</si>
  <si>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</si>
  <si>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</si>
  <si>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</si>
  <si>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</si>
  <si>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</si>
  <si>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</si>
  <si>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</si>
  <si>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</si>
  <si>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</si>
  <si>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</si>
  <si>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</si>
  <si>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</si>
  <si>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</si>
  <si>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</si>
  <si>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</si>
  <si>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</si>
  <si>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</si>
  <si>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</si>
  <si>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</si>
  <si>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</si>
  <si>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</si>
  <si>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</si>
  <si>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</si>
  <si>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</si>
  <si>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</si>
  <si>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</si>
  <si>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</si>
  <si>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</si>
  <si>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</si>
  <si>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</si>
  <si>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</si>
  <si>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</si>
  <si>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</si>
  <si>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</si>
  <si>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</si>
  <si>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</si>
  <si>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</si>
  <si>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</si>
  <si>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</si>
  <si>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</si>
  <si>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</si>
  <si>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</si>
  <si>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</si>
  <si>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</si>
  <si>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</si>
  <si>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</si>
  <si>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</si>
  <si>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</si>
  <si>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</si>
  <si>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</si>
  <si>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</si>
  <si>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</si>
  <si>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</si>
  <si>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</si>
  <si>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</si>
  <si>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</si>
  <si>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</si>
  <si>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</si>
  <si>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</si>
  <si>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</si>
  <si>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</si>
  <si>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</si>
  <si>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</si>
  <si>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</si>
  <si>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</si>
  <si>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</si>
  <si>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</si>
  <si>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</si>
  <si>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</si>
  <si>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</si>
  <si>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</si>
  <si>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</si>
  <si>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</si>
  <si>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</si>
  <si>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</si>
  <si>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</si>
  <si>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</si>
  <si>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</si>
  <si>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</si>
  <si>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</si>
  <si>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</si>
  <si>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</si>
  <si>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</si>
  <si>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</si>
  <si>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</si>
  <si>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</si>
  <si>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</si>
  <si>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</si>
  <si>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</si>
  <si>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</si>
  <si>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</si>
  <si>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</si>
  <si>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</si>
  <si>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</si>
  <si>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</si>
  <si>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</si>
  <si>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</si>
  <si>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</si>
  <si>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</si>
  <si>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</si>
  <si>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</si>
  <si>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</si>
  <si>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</si>
  <si>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</si>
  <si>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</si>
  <si>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</si>
  <si>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</si>
  <si>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</si>
  <si>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</si>
  <si>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</si>
  <si>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</si>
  <si>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</si>
  <si>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</si>
  <si>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</si>
  <si>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</si>
  <si>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</si>
  <si>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</si>
  <si>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</si>
  <si>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</si>
  <si>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</si>
  <si>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</si>
  <si>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</si>
  <si>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</si>
  <si>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</si>
  <si>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</si>
  <si>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</si>
  <si>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</si>
  <si>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</si>
  <si>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</si>
  <si>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</si>
  <si>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</si>
  <si>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</si>
  <si>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</si>
  <si>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</si>
  <si>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</si>
  <si>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</si>
  <si>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</si>
  <si>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</si>
  <si>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</si>
  <si>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</si>
  <si>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</si>
  <si>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</si>
  <si>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</si>
  <si>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</si>
  <si>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</si>
  <si>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</si>
  <si>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</si>
  <si>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</si>
  <si>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</si>
  <si>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</si>
  <si>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</si>
  <si>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</si>
  <si>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</si>
  <si>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</si>
  <si>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</si>
  <si>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</si>
  <si>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</si>
  <si>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</si>
  <si>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</si>
  <si>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</si>
  <si>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</si>
  <si>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</si>
  <si>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</si>
  <si>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</si>
  <si>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</si>
  <si>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</si>
  <si>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</si>
  <si>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</si>
  <si>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</si>
  <si>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</si>
  <si>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</si>
  <si>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</si>
  <si>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</si>
  <si>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</si>
  <si>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</si>
  <si>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</si>
  <si>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</si>
  <si>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</si>
  <si>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</si>
  <si>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</si>
  <si>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</si>
  <si>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</si>
  <si>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</si>
  <si>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</si>
  <si>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</si>
  <si>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</si>
  <si>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</si>
  <si>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</si>
  <si>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</si>
  <si>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</si>
  <si>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</si>
  <si>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</si>
  <si>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</si>
  <si>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</si>
  <si>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</si>
  <si>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</si>
  <si>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</si>
  <si>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</si>
  <si>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</si>
  <si>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</si>
  <si>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</si>
  <si>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</si>
  <si>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</si>
  <si>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</si>
  <si>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</si>
  <si>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</si>
  <si>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</si>
  <si>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</si>
  <si>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</si>
  <si>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</si>
  <si>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</si>
  <si>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</si>
  <si>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</si>
  <si>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</si>
  <si>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</si>
  <si>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</si>
  <si>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</si>
  <si>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</si>
  <si>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</si>
  <si>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</si>
  <si>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</si>
  <si>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</si>
  <si>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</si>
  <si>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</si>
  <si>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</si>
  <si>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</si>
  <si>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</si>
  <si>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</si>
  <si>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</si>
  <si>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</si>
  <si>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</si>
  <si>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</si>
  <si>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</si>
  <si>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</si>
  <si>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</si>
  <si>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</si>
  <si>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</si>
  <si>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</si>
  <si>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</si>
  <si>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</si>
  <si>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</si>
  <si>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</si>
  <si>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</si>
  <si>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</si>
  <si>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</si>
  <si>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</si>
  <si>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</si>
  <si>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</si>
  <si>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</si>
  <si>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</si>
  <si>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</si>
  <si>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</si>
  <si>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</si>
  <si>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</si>
  <si>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</si>
  <si>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</si>
  <si>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</si>
  <si>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</si>
  <si>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</si>
  <si>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</si>
  <si>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</si>
  <si>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</si>
  <si>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</si>
  <si>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</si>
  <si>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</si>
  <si>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</si>
  <si>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</si>
  <si>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</si>
  <si>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</si>
  <si>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</si>
  <si>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</si>
  <si>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</si>
  <si>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</si>
  <si>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</si>
  <si>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</si>
  <si>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</si>
  <si>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</si>
  <si>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</si>
  <si>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</si>
  <si>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</si>
  <si>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</si>
  <si>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</si>
  <si>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</si>
  <si>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</si>
  <si>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</si>
  <si>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</si>
  <si>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</si>
  <si>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</si>
  <si>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</si>
  <si>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</si>
  <si>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</si>
  <si>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</si>
  <si>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</si>
  <si>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</si>
  <si>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</si>
  <si>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</si>
  <si>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</si>
  <si>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</si>
  <si>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</si>
  <si>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</si>
  <si>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</si>
  <si>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</si>
  <si>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</si>
  <si>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</si>
  <si>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</si>
  <si>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</si>
  <si>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</si>
  <si>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</si>
  <si>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</si>
  <si>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</si>
  <si>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</si>
  <si>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</si>
  <si>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</si>
  <si>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</si>
  <si>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</si>
  <si>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</si>
  <si>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</si>
  <si>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</si>
  <si>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</si>
  <si>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</si>
  <si>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</si>
  <si>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</si>
  <si>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</si>
  <si>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</si>
  <si>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</si>
  <si>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</si>
  <si>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</si>
  <si>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</si>
  <si>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</si>
  <si>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</si>
  <si>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</si>
  <si>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</si>
  <si>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</si>
  <si>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</si>
  <si>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</si>
  <si>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</si>
  <si>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</si>
  <si>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</si>
  <si>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</si>
  <si>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</si>
  <si>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</si>
  <si>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</si>
  <si>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</si>
  <si>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</si>
  <si>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</si>
  <si>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</si>
  <si>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</si>
  <si>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</si>
  <si>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</si>
  <si>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</si>
  <si>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</si>
  <si>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</si>
  <si>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</si>
  <si>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</si>
  <si>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</si>
  <si>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</si>
  <si>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</si>
  <si>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</si>
  <si>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</si>
  <si>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</si>
  <si>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</si>
  <si>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</si>
  <si>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</si>
  <si>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</si>
  <si>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</si>
  <si>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</si>
  <si>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</si>
  <si>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</si>
  <si>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</si>
  <si>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</si>
  <si>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</si>
  <si>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</si>
  <si>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</si>
  <si>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</si>
  <si>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</si>
  <si>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</si>
  <si>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</si>
  <si>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</si>
  <si>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</si>
  <si>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</si>
  <si>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</si>
  <si>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</si>
  <si>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</si>
  <si>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</si>
  <si>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</si>
  <si>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</si>
  <si>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</si>
  <si>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</si>
  <si>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</si>
  <si>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</si>
  <si>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</si>
  <si>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</si>
  <si>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</si>
  <si>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</si>
  <si>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</si>
  <si>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</si>
  <si>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</si>
  <si>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</si>
  <si>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</si>
  <si>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</si>
  <si>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</si>
  <si>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</si>
  <si>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</si>
  <si>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</si>
  <si>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</si>
  <si>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</si>
  <si>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</si>
  <si>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</si>
  <si>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</si>
  <si>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</si>
  <si>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</si>
  <si>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</si>
  <si>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</si>
  <si>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</si>
  <si>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</si>
  <si>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</si>
  <si>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</si>
  <si>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</si>
  <si>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</si>
  <si>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</si>
  <si>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</si>
  <si>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</si>
  <si>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</si>
  <si>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</si>
  <si>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</si>
  <si>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</si>
  <si>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</si>
  <si>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</si>
  <si>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</si>
  <si>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</si>
  <si>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</si>
  <si>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</si>
  <si>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</si>
  <si>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</si>
  <si>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</si>
  <si>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</si>
  <si>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</si>
  <si>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</si>
  <si>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</si>
  <si>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</si>
  <si>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</si>
  <si>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</si>
  <si>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</si>
  <si>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</si>
  <si>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</si>
  <si>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</si>
  <si>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</si>
  <si>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</si>
  <si>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</si>
  <si>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</si>
  <si>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</si>
  <si>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</si>
  <si>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</si>
  <si>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</si>
  <si>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</si>
  <si>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</si>
  <si>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</si>
  <si>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</si>
  <si>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</si>
  <si>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</si>
  <si>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</si>
  <si>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</si>
  <si>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</si>
  <si>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</si>
  <si>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</si>
  <si>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</si>
  <si>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</si>
  <si>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</si>
  <si>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</si>
  <si>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</si>
  <si>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</si>
  <si>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</si>
  <si>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</si>
  <si>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</si>
  <si>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</si>
  <si>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</si>
  <si>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</si>
  <si>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</si>
  <si>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</si>
  <si>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</si>
  <si>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</si>
  <si>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</si>
  <si>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</si>
  <si>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</si>
  <si>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</si>
  <si>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</si>
  <si>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</si>
  <si>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</si>
  <si>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</si>
  <si>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</si>
  <si>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</si>
  <si>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</si>
  <si>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</si>
  <si>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</si>
  <si>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</si>
  <si>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</si>
  <si>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</si>
  <si>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</si>
  <si>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</si>
  <si>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</si>
  <si>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</si>
  <si>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</si>
  <si>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</si>
  <si>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</si>
  <si>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</si>
  <si>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</si>
  <si>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</si>
  <si>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</si>
  <si>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</si>
  <si>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</si>
  <si>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</si>
  <si>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</si>
  <si>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</si>
  <si>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</si>
  <si>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</si>
  <si>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</si>
  <si>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</si>
  <si>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</si>
  <si>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</si>
  <si>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</si>
  <si>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</si>
  <si>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</si>
  <si>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</si>
  <si>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</si>
  <si>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</si>
  <si>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</si>
  <si>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</si>
  <si>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</si>
  <si>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</si>
  <si>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</si>
  <si>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</si>
  <si>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</si>
  <si>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</si>
  <si>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</si>
  <si>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</si>
  <si>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</si>
  <si>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</si>
  <si>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</si>
  <si>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</si>
  <si>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</si>
  <si>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</si>
  <si>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</si>
  <si>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</si>
  <si>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</si>
  <si>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</si>
  <si>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</si>
  <si>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</si>
  <si>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</si>
  <si>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</si>
  <si>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</si>
  <si>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</si>
  <si>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</si>
  <si>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</si>
  <si>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</si>
  <si>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</si>
  <si>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</si>
  <si>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</si>
  <si>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</si>
  <si>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</si>
  <si>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</si>
  <si>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</si>
  <si>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</si>
  <si>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</si>
  <si>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</si>
  <si>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</si>
  <si>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</si>
  <si>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</si>
  <si>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</si>
  <si>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</si>
  <si>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</si>
  <si>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</si>
  <si>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</si>
  <si>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</si>
  <si>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</si>
  <si>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</si>
  <si>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</si>
  <si>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</si>
  <si>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</si>
  <si>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</si>
  <si>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</si>
  <si>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</si>
  <si>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</si>
  <si>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</si>
  <si>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</si>
  <si>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</si>
  <si>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</si>
  <si>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</si>
  <si>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</si>
  <si>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</si>
  <si>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</si>
  <si>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</si>
  <si>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</si>
  <si>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</si>
  <si>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</si>
  <si>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</si>
  <si>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</si>
  <si>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</si>
  <si>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</si>
  <si>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</si>
  <si>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</si>
  <si>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</si>
  <si>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</si>
  <si>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</si>
  <si>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</si>
  <si>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</si>
  <si>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</si>
  <si>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</si>
  <si>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</si>
  <si>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</si>
  <si>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</si>
  <si>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</si>
  <si>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</si>
  <si>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</si>
  <si>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</si>
  <si>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</si>
  <si>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</si>
  <si>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</si>
  <si>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</si>
  <si>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</si>
  <si>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</si>
  <si>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</si>
  <si>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</si>
  <si>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</si>
  <si>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</si>
  <si>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</si>
  <si>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</si>
  <si>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</si>
  <si>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</si>
  <si>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</si>
  <si>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</si>
  <si>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</si>
  <si>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</si>
  <si>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</si>
  <si>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</si>
  <si>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</si>
  <si>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</si>
  <si>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</si>
  <si>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</si>
  <si>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</si>
  <si>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</si>
  <si>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</si>
  <si>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</si>
  <si>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</si>
  <si>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</si>
  <si>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</si>
  <si>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</si>
  <si>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</si>
  <si>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</si>
  <si>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</si>
  <si>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</si>
  <si>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</si>
  <si>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</si>
  <si>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</si>
  <si>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</si>
  <si>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</si>
  <si>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</si>
  <si>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</si>
  <si>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</si>
  <si>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</si>
  <si>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</si>
  <si>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</si>
  <si>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</si>
  <si>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</si>
  <si>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</si>
  <si>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</si>
  <si>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</si>
  <si>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</si>
  <si>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</si>
  <si>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</si>
  <si>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</si>
  <si>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</si>
  <si>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</si>
  <si>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</si>
  <si>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</si>
  <si>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</si>
  <si>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</si>
  <si>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</si>
  <si>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</si>
  <si>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</si>
  <si>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</si>
  <si>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</si>
  <si>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</si>
  <si>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</si>
  <si>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</si>
  <si>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</si>
  <si>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</si>
  <si>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</si>
  <si>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</si>
  <si>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</si>
  <si>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</si>
  <si>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</si>
  <si>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</si>
  <si>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</si>
  <si>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</si>
  <si>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</si>
  <si>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</si>
  <si>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</si>
  <si>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</si>
  <si>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</si>
  <si>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</si>
  <si>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</si>
  <si>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</si>
  <si>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</si>
  <si>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</si>
  <si>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</si>
  <si>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</si>
  <si>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</si>
  <si>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</si>
  <si>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</si>
  <si>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</si>
  <si>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</si>
  <si>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</si>
  <si>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</si>
  <si>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</si>
  <si>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</si>
  <si>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</si>
  <si>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</si>
  <si>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</si>
  <si>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</si>
  <si>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</si>
  <si>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</si>
  <si>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</si>
  <si>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</si>
  <si>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</si>
  <si>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</si>
  <si>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</si>
  <si>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</si>
  <si>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</si>
  <si>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</si>
  <si>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</si>
  <si>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</si>
  <si>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</si>
  <si>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</si>
  <si>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</si>
  <si>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</si>
  <si>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</si>
  <si>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</si>
  <si>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</si>
  <si>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</si>
  <si>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</si>
  <si>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</si>
  <si>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</si>
  <si>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</si>
  <si>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</si>
  <si>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</si>
  <si>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</si>
  <si>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</si>
  <si>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</si>
  <si>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</si>
  <si>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</si>
  <si>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</si>
  <si>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</si>
  <si>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</si>
  <si>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</si>
  <si>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</si>
  <si>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</si>
  <si>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</si>
  <si>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</si>
  <si>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</si>
  <si>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</si>
  <si>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</si>
  <si>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</si>
  <si>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</si>
  <si>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</si>
  <si>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</si>
  <si>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</si>
  <si>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</si>
  <si>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</si>
  <si>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</si>
  <si>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</si>
  <si>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</si>
  <si>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</si>
  <si>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</si>
  <si>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</si>
  <si>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</si>
  <si>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</si>
  <si>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</si>
  <si>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</si>
  <si>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</si>
  <si>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</si>
  <si>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</si>
  <si>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</si>
  <si>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</si>
  <si>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</si>
  <si>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</si>
  <si>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</si>
  <si>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</si>
  <si>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</si>
  <si>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</si>
  <si>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</si>
  <si>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</si>
  <si>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</si>
  <si>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</si>
  <si>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</si>
  <si>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</si>
  <si>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</si>
  <si>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</si>
  <si>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</si>
  <si>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</si>
  <si>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</si>
  <si>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</si>
  <si>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</si>
  <si>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</si>
  <si>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</si>
  <si>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</si>
  <si>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</si>
  <si>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</si>
  <si>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</si>
  <si>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</si>
  <si>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</si>
  <si>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</si>
  <si>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</si>
  <si>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</si>
  <si>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</si>
  <si>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</si>
  <si>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</si>
  <si>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</si>
  <si>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</si>
  <si>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</si>
  <si>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</si>
  <si>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</si>
  <si>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</si>
  <si>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</si>
  <si>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</si>
  <si>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</si>
  <si>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</si>
  <si>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</si>
  <si>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</si>
  <si>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</si>
  <si>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</si>
  <si>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</si>
  <si>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</si>
  <si>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</si>
  <si>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</si>
  <si>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</si>
  <si>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</si>
  <si>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</si>
  <si>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</si>
  <si>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</si>
  <si>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</si>
  <si>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</si>
  <si>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</si>
  <si>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</si>
  <si>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</si>
  <si>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</si>
  <si>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</si>
  <si>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</si>
  <si>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</si>
  <si>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</si>
  <si>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</si>
  <si>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</si>
  <si>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</si>
  <si>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</si>
  <si>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</si>
  <si>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</si>
  <si>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</si>
  <si>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</si>
  <si>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</si>
  <si>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</si>
  <si>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</si>
  <si>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</si>
  <si>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</si>
  <si>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</si>
  <si>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</si>
  <si>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</si>
  <si>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</si>
  <si>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</si>
  <si>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</si>
  <si>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</si>
  <si>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</si>
  <si>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</si>
  <si>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</si>
  <si>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</si>
  <si>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</si>
  <si>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</si>
  <si>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</si>
  <si>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</si>
  <si>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</si>
  <si>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</si>
  <si>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</si>
  <si>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</si>
  <si>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</si>
  <si>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</si>
  <si>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</si>
  <si>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</si>
  <si>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</si>
  <si>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</si>
  <si>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</si>
  <si>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</si>
  <si>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</si>
  <si>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</si>
  <si>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</si>
  <si>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</si>
  <si>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</si>
  <si>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</si>
  <si>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</si>
  <si>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</si>
  <si>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</si>
  <si>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</si>
  <si>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</si>
  <si>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</si>
  <si>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</si>
  <si>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</si>
  <si>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</si>
  <si>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</si>
  <si>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</si>
  <si>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</si>
  <si>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</si>
  <si>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</si>
  <si>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</si>
  <si>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</si>
  <si>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</si>
  <si>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</si>
  <si>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</si>
  <si>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</si>
  <si>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</si>
  <si>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</si>
  <si>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</si>
  <si>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</si>
  <si>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</si>
  <si>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</si>
  <si>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</si>
  <si>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</si>
  <si>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</si>
  <si>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</si>
  <si>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</si>
  <si>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</si>
  <si>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</si>
  <si>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</si>
  <si>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</si>
  <si>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</si>
  <si>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</si>
  <si>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</si>
  <si>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</si>
  <si>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</si>
  <si>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</si>
  <si>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</si>
  <si>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</si>
  <si>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</si>
  <si>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</si>
  <si>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</si>
  <si>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</si>
  <si>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</si>
  <si>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</si>
  <si>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</si>
  <si>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</si>
  <si>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</si>
  <si>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</si>
  <si>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</si>
  <si>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</si>
  <si>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</si>
  <si>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</si>
  <si>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</si>
  <si>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</si>
  <si>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</si>
  <si>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</si>
  <si>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</si>
  <si>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</si>
  <si>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</si>
  <si>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</si>
  <si>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</si>
  <si>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</si>
  <si>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</si>
  <si>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</si>
  <si>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</si>
  <si>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</si>
  <si>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</si>
  <si>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</si>
  <si>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</si>
  <si>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</si>
  <si>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</si>
  <si>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</si>
  <si>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</si>
  <si>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</si>
  <si>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</si>
  <si>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</si>
  <si>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</si>
  <si>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</si>
  <si>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</si>
  <si>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</si>
  <si>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</si>
  <si>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</si>
  <si>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</si>
  <si>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</si>
  <si>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</si>
  <si>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</si>
  <si>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</si>
  <si>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</si>
  <si>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</si>
  <si>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</si>
  <si>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</si>
  <si>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</si>
  <si>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</si>
  <si>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</si>
  <si>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</si>
  <si>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</si>
  <si>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</si>
  <si>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</si>
  <si>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</si>
  <si>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</si>
  <si>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</si>
  <si>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</si>
  <si>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</si>
  <si>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</si>
  <si>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</si>
  <si>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</si>
  <si>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</si>
  <si>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</si>
  <si>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</si>
  <si>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</si>
  <si>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</si>
  <si>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</si>
  <si>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</si>
  <si>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</si>
  <si>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</si>
  <si>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</si>
  <si>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</si>
  <si>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</si>
  <si>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</si>
  <si>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</si>
  <si>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</si>
  <si>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</si>
  <si>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</si>
  <si>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</si>
  <si>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</si>
  <si>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</si>
  <si>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</si>
  <si>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</si>
  <si>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</si>
  <si>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</si>
  <si>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</si>
  <si>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</si>
  <si>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</si>
  <si>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</si>
  <si>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</si>
  <si>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</si>
  <si>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</si>
  <si>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</si>
  <si>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</si>
  <si>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</si>
  <si>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</si>
  <si>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</si>
  <si>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</si>
  <si>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</si>
  <si>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</si>
  <si>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</si>
  <si>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</si>
  <si>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</si>
  <si>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</si>
  <si>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</si>
  <si>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</si>
  <si>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</si>
  <si>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</si>
  <si>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</si>
  <si>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</si>
  <si>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</si>
  <si>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</si>
  <si>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</si>
  <si>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</si>
  <si>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</si>
  <si>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</si>
  <si>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</si>
  <si>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</si>
  <si>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</si>
  <si>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</si>
  <si>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</si>
  <si>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</si>
  <si>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</si>
  <si>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</si>
  <si>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</si>
  <si>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</si>
  <si>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</si>
  <si>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</si>
  <si>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</si>
  <si>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</si>
  <si>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</si>
  <si>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</si>
  <si>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</si>
  <si>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</si>
  <si>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</si>
  <si>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</si>
  <si>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</si>
  <si>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</si>
  <si>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</si>
  <si>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</si>
  <si>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</si>
  <si>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</si>
  <si>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</si>
  <si>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</si>
  <si>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</si>
  <si>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</si>
  <si>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</si>
  <si>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</si>
  <si>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</si>
  <si>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</si>
  <si>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</si>
  <si>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</si>
  <si>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</si>
  <si>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</si>
  <si>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</si>
  <si>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</si>
  <si>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</si>
  <si>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</si>
  <si>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</si>
  <si>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</si>
  <si>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</si>
  <si>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</si>
  <si>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</si>
  <si>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</si>
  <si>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</si>
  <si>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</si>
  <si>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</si>
  <si>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</si>
  <si>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</si>
  <si>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</si>
  <si>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</si>
  <si>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</si>
  <si>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</si>
  <si>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</si>
  <si>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</si>
  <si>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</si>
  <si>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</si>
  <si>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</si>
  <si>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</si>
  <si>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</si>
  <si>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</si>
  <si>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</si>
  <si>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</si>
  <si>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</si>
  <si>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</si>
  <si>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</si>
  <si>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</si>
  <si>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</si>
  <si>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</si>
  <si>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</si>
  <si>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</si>
  <si>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</si>
  <si>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</si>
  <si>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</si>
  <si>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</si>
  <si>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</si>
  <si>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</si>
  <si>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</si>
  <si>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</si>
  <si>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</si>
  <si>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</si>
  <si>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</si>
  <si>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</si>
  <si>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</si>
  <si>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</si>
  <si>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</si>
  <si>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</si>
  <si>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</si>
  <si>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</si>
  <si>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</si>
  <si>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</si>
  <si>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</si>
  <si>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</si>
  <si>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</si>
  <si>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</si>
  <si>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</si>
  <si>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</si>
  <si>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</si>
  <si>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</si>
  <si>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</si>
  <si>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</si>
  <si>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</si>
  <si>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</si>
  <si>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</si>
  <si>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</si>
  <si>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</si>
  <si>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</si>
  <si>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</si>
  <si>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</si>
  <si>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</si>
  <si>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</si>
  <si>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</si>
  <si>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</si>
  <si>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</si>
  <si>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</si>
  <si>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</si>
  <si>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</si>
  <si>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</si>
  <si>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</si>
  <si>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</si>
  <si>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</si>
  <si>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</si>
  <si>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</si>
  <si>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</si>
  <si>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</si>
  <si>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</si>
  <si>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</si>
  <si>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</si>
  <si>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</si>
  <si>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</si>
  <si>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</si>
  <si>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</si>
  <si>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</si>
  <si>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</si>
  <si>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</si>
  <si>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</si>
  <si>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</si>
  <si>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</si>
  <si>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</si>
  <si>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</si>
  <si>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</si>
  <si>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</si>
  <si>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</si>
  <si>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</si>
  <si>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</si>
  <si>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</si>
  <si>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</si>
  <si>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</si>
  <si>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</si>
  <si>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</si>
  <si>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</si>
  <si>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</si>
  <si>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</si>
  <si>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</si>
  <si>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</si>
  <si>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</si>
  <si>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</si>
  <si>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</si>
  <si>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</si>
  <si>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</si>
  <si>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</si>
  <si>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</si>
  <si>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</si>
  <si>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</si>
  <si>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</si>
  <si>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</si>
  <si>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</si>
  <si>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</si>
  <si>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</si>
  <si>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</si>
  <si>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</si>
  <si>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</si>
  <si>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</si>
  <si>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</si>
  <si>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</si>
  <si>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</si>
  <si>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</si>
  <si>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</si>
  <si>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</si>
  <si>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</si>
  <si>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</si>
  <si>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</si>
  <si>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</si>
  <si>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</si>
  <si>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</si>
  <si>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</si>
  <si>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</si>
  <si>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</si>
  <si>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</si>
  <si>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</si>
  <si>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</si>
  <si>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</si>
  <si>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</si>
  <si>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</si>
  <si>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</si>
  <si>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</si>
  <si>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</si>
  <si>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</si>
  <si>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</si>
  <si>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</si>
  <si>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</si>
  <si>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</si>
  <si>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</si>
  <si>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</si>
  <si>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</si>
  <si>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</si>
  <si>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</si>
  <si>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</si>
  <si>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</si>
  <si>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</si>
  <si>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</si>
  <si>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</si>
  <si>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</si>
  <si>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</si>
  <si>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</si>
  <si>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</si>
  <si>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</si>
  <si>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</si>
  <si>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</si>
  <si>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</si>
  <si>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</si>
  <si>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</si>
  <si>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</si>
  <si>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</si>
  <si>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</si>
  <si>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</si>
  <si>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</si>
  <si>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</si>
  <si>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</si>
  <si>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</si>
  <si>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</si>
  <si>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</si>
  <si>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</si>
  <si>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</si>
  <si>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</si>
  <si>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</si>
  <si>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</si>
  <si>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</si>
  <si>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</si>
  <si>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</si>
  <si>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</si>
  <si>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</si>
  <si>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</si>
  <si>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</si>
  <si>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</si>
  <si>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</si>
  <si>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</si>
  <si>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</si>
  <si>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</si>
  <si>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</si>
  <si>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</si>
  <si>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</si>
  <si>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</si>
  <si>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</si>
  <si>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</si>
  <si>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</si>
  <si>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</si>
  <si>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</si>
  <si>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</si>
  <si>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</si>
  <si>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</si>
  <si>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</si>
  <si>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</si>
  <si>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</si>
  <si>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</si>
  <si>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</si>
  <si>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</si>
  <si>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</si>
  <si>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</si>
  <si>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</si>
  <si>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</si>
  <si>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</si>
  <si>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</si>
  <si>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</si>
  <si>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</si>
  <si>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</si>
  <si>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</si>
  <si>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</si>
  <si>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</si>
  <si>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</si>
  <si>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</si>
  <si>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</si>
  <si>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</si>
  <si>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</si>
  <si>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</si>
  <si>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</si>
  <si>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</si>
  <si>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</si>
  <si>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</si>
  <si>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</si>
  <si>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</si>
  <si>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</si>
  <si>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</si>
  <si>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</si>
  <si>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</si>
  <si>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</si>
  <si>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</si>
  <si>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</si>
  <si>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</si>
  <si>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</si>
  <si>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</si>
  <si>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</si>
  <si>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</si>
  <si>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</si>
  <si>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</si>
  <si>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</si>
  <si>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</si>
  <si>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</si>
  <si>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</si>
  <si>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</si>
  <si>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</si>
  <si>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</si>
  <si>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</si>
  <si>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</si>
  <si>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</si>
  <si>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</si>
  <si>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</si>
  <si>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</si>
  <si>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</si>
  <si>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</si>
  <si>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</si>
  <si>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</si>
  <si>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</si>
  <si>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</si>
  <si>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</si>
  <si>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</si>
  <si>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</si>
  <si>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</si>
  <si>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</si>
  <si>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</si>
  <si>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</si>
  <si>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</si>
  <si>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</si>
  <si>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</si>
  <si>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</si>
  <si>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</si>
  <si>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</si>
  <si>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</si>
  <si>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</si>
  <si>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</si>
  <si>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</si>
  <si>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</si>
  <si>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</si>
  <si>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</si>
  <si>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</si>
  <si>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</si>
  <si>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</si>
  <si>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</si>
  <si>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</si>
  <si>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</si>
  <si>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</si>
  <si>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</si>
  <si>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</si>
  <si>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</si>
  <si>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</si>
  <si>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</si>
  <si>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</si>
  <si>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</si>
  <si>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</si>
  <si>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</si>
  <si>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</si>
  <si>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</si>
  <si>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</si>
  <si>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</si>
  <si>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</si>
  <si>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</si>
  <si>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</si>
  <si>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</si>
  <si>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</si>
  <si>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</si>
  <si>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</si>
  <si>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</si>
  <si>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</si>
  <si>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</si>
  <si>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</si>
  <si>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</si>
  <si>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</si>
  <si>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</si>
  <si>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</si>
  <si>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</si>
  <si>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</si>
  <si>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</si>
  <si>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</si>
  <si>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</si>
  <si>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</si>
  <si>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</si>
  <si>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</si>
  <si>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</si>
  <si>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</si>
  <si>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</si>
  <si>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</si>
  <si>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</si>
  <si>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</si>
  <si>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</si>
  <si>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</si>
  <si>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</si>
  <si>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</si>
  <si>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</si>
  <si>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</si>
  <si>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</si>
  <si>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</si>
  <si>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</si>
  <si>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</si>
  <si>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</si>
  <si>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</si>
  <si>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</si>
  <si>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</si>
  <si>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</si>
  <si>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</si>
  <si>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</si>
  <si>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</si>
  <si>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</si>
  <si>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</si>
  <si>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</si>
  <si>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</si>
  <si>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</si>
  <si>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</si>
  <si>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</si>
  <si>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</si>
  <si>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</si>
  <si>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</si>
  <si>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</si>
  <si>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</si>
  <si>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</si>
  <si>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</si>
  <si>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</si>
  <si>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</si>
  <si>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</si>
  <si>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</si>
  <si>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</si>
  <si>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</si>
  <si>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</si>
  <si>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</si>
  <si>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</si>
  <si>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</si>
  <si>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</si>
  <si>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</si>
  <si>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</si>
  <si>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</si>
  <si>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</si>
  <si>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</si>
  <si>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</si>
  <si>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</si>
  <si>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</si>
  <si>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</si>
  <si>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</si>
  <si>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</si>
  <si>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</si>
  <si>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</si>
  <si>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</si>
  <si>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</si>
  <si>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</si>
  <si>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</si>
  <si>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</si>
  <si>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</si>
  <si>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</si>
  <si>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</si>
  <si>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</si>
  <si>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</si>
  <si>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</si>
  <si>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</si>
  <si>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</si>
  <si>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</si>
  <si>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</si>
  <si>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</si>
  <si>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</si>
  <si>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</si>
  <si>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</si>
  <si>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</si>
  <si>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</si>
  <si>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</si>
  <si>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</si>
  <si>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</si>
  <si>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</si>
  <si>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</si>
  <si>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</si>
  <si>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</si>
  <si>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</si>
  <si>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</si>
  <si>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</si>
  <si>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</si>
  <si>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</si>
  <si>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</si>
  <si>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</si>
  <si>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</si>
  <si>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</si>
  <si>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</si>
  <si>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</si>
  <si>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</si>
  <si>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</si>
  <si>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</si>
  <si>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</si>
  <si>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</si>
  <si>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</si>
  <si>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</si>
  <si>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</si>
  <si>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</si>
  <si>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</si>
  <si>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</si>
  <si>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</si>
  <si>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</si>
  <si>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</si>
  <si>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</si>
  <si>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</si>
  <si>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</si>
  <si>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</si>
  <si>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</si>
  <si>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</si>
  <si>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</si>
  <si>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</si>
  <si>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</si>
  <si>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</si>
  <si>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</si>
  <si>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</si>
  <si>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</si>
  <si>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</si>
  <si>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</si>
  <si>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</si>
  <si>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</si>
  <si>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</si>
  <si>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</si>
  <si>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</si>
  <si>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</si>
  <si>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</si>
  <si>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</si>
  <si>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</si>
  <si>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</si>
  <si>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</si>
  <si>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</si>
  <si>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</si>
  <si>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</si>
  <si>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</si>
  <si>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</si>
  <si>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</si>
  <si>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</si>
  <si>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</si>
  <si>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</si>
  <si>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</si>
  <si>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</si>
  <si>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</si>
  <si>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</si>
  <si>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</si>
  <si>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</si>
  <si>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</si>
  <si>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</si>
  <si>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</si>
  <si>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</si>
  <si>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</si>
  <si>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</si>
  <si>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</si>
  <si>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</si>
  <si>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</si>
  <si>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</si>
  <si>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</si>
  <si>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</si>
  <si>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</si>
  <si>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</si>
  <si>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</si>
  <si>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</si>
  <si>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</si>
  <si>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</si>
  <si>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</si>
  <si>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</si>
  <si>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</si>
  <si>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</si>
  <si>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</si>
  <si>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</si>
  <si>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</si>
  <si>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</si>
  <si>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</si>
  <si>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</si>
  <si>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</si>
  <si>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</si>
  <si>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</si>
  <si>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</si>
  <si>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</si>
  <si>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</si>
  <si>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</si>
  <si>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</si>
  <si>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</si>
  <si>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</si>
  <si>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</si>
  <si>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</si>
  <si>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</si>
  <si>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</si>
  <si>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</si>
  <si>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</si>
  <si>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</si>
  <si>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</si>
  <si>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</si>
  <si>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</si>
  <si>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</si>
  <si>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</si>
  <si>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</si>
  <si>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</si>
  <si>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</si>
  <si>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</si>
  <si>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</si>
  <si>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</si>
  <si>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</si>
  <si>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</si>
  <si>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</si>
  <si>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</si>
  <si>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</si>
  <si>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</si>
  <si>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</si>
  <si>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</si>
  <si>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</si>
  <si>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</si>
  <si>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</si>
  <si>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</si>
  <si>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</si>
  <si>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</si>
  <si>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</si>
  <si>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</si>
  <si>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</si>
  <si>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</si>
  <si>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</si>
  <si>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</si>
  <si>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</si>
  <si>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</si>
  <si>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</si>
  <si>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</si>
  <si>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</si>
  <si>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</si>
  <si>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</si>
  <si>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</si>
  <si>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</si>
  <si>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</si>
  <si>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</si>
  <si>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</si>
  <si>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</si>
  <si>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</si>
  <si>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</si>
  <si>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</si>
  <si>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</si>
  <si>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</si>
  <si>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</si>
  <si>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</si>
  <si>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</si>
  <si>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</si>
  <si>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</si>
  <si>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</si>
  <si>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</si>
  <si>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</si>
  <si>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</si>
  <si>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</si>
  <si>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</si>
  <si>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</si>
  <si>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</si>
  <si>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</si>
  <si>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</si>
  <si>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</si>
  <si>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</si>
  <si>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</si>
  <si>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</si>
  <si>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</si>
  <si>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</si>
  <si>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</si>
  <si>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</si>
  <si>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</si>
  <si>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</si>
  <si>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</si>
  <si>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</si>
  <si>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</si>
  <si>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</si>
  <si>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</si>
  <si>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</si>
  <si>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</si>
  <si>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</si>
  <si>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</si>
  <si>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</si>
  <si>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</si>
  <si>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</si>
  <si>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</si>
  <si>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</si>
  <si>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</si>
  <si>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</si>
  <si>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</si>
  <si>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</si>
  <si>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</si>
  <si>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</si>
  <si>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</si>
  <si>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</si>
  <si>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</si>
  <si>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</si>
  <si>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</si>
  <si>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</si>
  <si>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</si>
  <si>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</si>
  <si>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</si>
  <si>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</si>
  <si>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</si>
  <si>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</si>
  <si>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</si>
  <si>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</si>
  <si>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</si>
  <si>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</si>
  <si>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</si>
  <si>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</si>
  <si>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</si>
  <si>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</si>
  <si>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</si>
  <si>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</si>
  <si>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</si>
  <si>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</si>
  <si>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</si>
  <si>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</si>
  <si>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</si>
  <si>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</si>
  <si>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</si>
  <si>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</si>
  <si>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</si>
  <si>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</si>
  <si>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</si>
  <si>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</si>
  <si>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</si>
  <si>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</si>
  <si>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</si>
  <si>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</si>
  <si>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</si>
  <si>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</si>
  <si>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</si>
  <si>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</si>
  <si>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</si>
  <si>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</si>
  <si>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</si>
  <si>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</si>
  <si>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</si>
  <si>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</si>
  <si>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</si>
  <si>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</si>
  <si>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</si>
  <si>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</si>
  <si>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</si>
  <si>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</si>
  <si>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</si>
  <si>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</si>
  <si>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</si>
  <si>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</si>
  <si>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</si>
  <si>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</si>
  <si>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</si>
  <si>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</si>
  <si>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</si>
  <si>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</si>
  <si>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</si>
  <si>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</si>
  <si>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</si>
  <si>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</si>
  <si>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</si>
  <si>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</si>
  <si>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</si>
  <si>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</si>
  <si>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</si>
  <si>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</si>
  <si>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</si>
  <si>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</si>
  <si>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</si>
  <si>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</si>
  <si>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</si>
  <si>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</si>
  <si>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</si>
  <si>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</si>
  <si>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</si>
  <si>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</si>
  <si>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</si>
  <si>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</si>
  <si>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</si>
  <si>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</si>
  <si>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</si>
  <si>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</si>
  <si>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</si>
  <si>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</si>
  <si>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</si>
  <si>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</si>
  <si>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</si>
  <si>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</si>
  <si>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</si>
  <si>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</si>
  <si>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</si>
  <si>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</si>
  <si>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</si>
  <si>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</si>
  <si>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</si>
  <si>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</si>
  <si>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</si>
  <si>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</si>
  <si>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</si>
  <si>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</si>
  <si>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</si>
  <si>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</si>
  <si>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</si>
  <si>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</si>
  <si>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</si>
  <si>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</si>
  <si>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</si>
  <si>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</si>
  <si>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</si>
  <si>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</si>
  <si>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</si>
  <si>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</si>
  <si>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</si>
  <si>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</si>
  <si>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</si>
  <si>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</si>
  <si>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</si>
  <si>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</si>
  <si>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</si>
  <si>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</si>
  <si>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</si>
  <si>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</si>
  <si>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</si>
  <si>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</si>
  <si>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</si>
  <si>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</si>
  <si>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</si>
  <si>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</si>
  <si>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</si>
  <si>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</si>
  <si>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</si>
  <si>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</si>
  <si>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</si>
  <si>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</si>
  <si>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</si>
  <si>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</si>
  <si>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</si>
  <si>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</si>
  <si>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</si>
  <si>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</si>
  <si>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</si>
  <si>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</si>
  <si>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</si>
  <si>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</si>
  <si>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</si>
  <si>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</si>
  <si>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</si>
  <si>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</si>
  <si>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</si>
  <si>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</si>
  <si>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</si>
  <si>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</si>
  <si>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</si>
  <si>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</si>
  <si>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</si>
  <si>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</si>
  <si>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</si>
  <si>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</si>
  <si>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</si>
  <si>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</si>
  <si>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</si>
  <si>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</si>
  <si>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</si>
  <si>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</si>
  <si>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</si>
  <si>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</si>
  <si>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</si>
  <si>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</si>
  <si>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</si>
  <si>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</si>
  <si>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</si>
  <si>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</si>
  <si>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</si>
  <si>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</si>
  <si>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</si>
  <si>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</si>
  <si>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</si>
  <si>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</si>
  <si>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</si>
  <si>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</si>
  <si>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</si>
  <si>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</si>
  <si>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</si>
  <si>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</si>
  <si>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</si>
  <si>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</si>
  <si>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</si>
  <si>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</si>
  <si>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</si>
  <si>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</si>
  <si>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</si>
  <si>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</si>
  <si>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</si>
  <si>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</si>
  <si>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</si>
  <si>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</si>
  <si>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</si>
  <si>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</si>
  <si>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</si>
  <si>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</si>
  <si>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</si>
  <si>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</si>
  <si>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</si>
  <si>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</si>
  <si>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</si>
  <si>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</si>
  <si>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</si>
  <si>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</si>
  <si>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</si>
  <si>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</si>
  <si>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</si>
  <si>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</si>
  <si>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</si>
  <si>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</si>
  <si>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</si>
  <si>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</si>
  <si>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</si>
  <si>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</si>
  <si>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</si>
  <si>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</si>
  <si>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</si>
  <si>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</si>
  <si>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</si>
  <si>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</si>
  <si>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</si>
  <si>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</si>
  <si>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</si>
  <si>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</si>
  <si>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</si>
  <si>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</si>
  <si>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</si>
  <si>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</si>
  <si>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</si>
  <si>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</si>
  <si>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</si>
  <si>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</si>
  <si>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</si>
  <si>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</si>
  <si>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</si>
  <si>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</si>
  <si>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</si>
  <si>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</si>
  <si>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</si>
  <si>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</si>
  <si>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</si>
  <si>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</si>
  <si>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</si>
  <si>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</si>
  <si>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</si>
  <si>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</si>
  <si>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</si>
  <si>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</si>
  <si>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</si>
  <si>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</si>
  <si>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</si>
  <si>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</si>
  <si>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</si>
  <si>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</si>
  <si>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</si>
  <si>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</si>
  <si>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</si>
  <si>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</si>
  <si>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</si>
  <si>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</si>
  <si>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</si>
  <si>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</si>
  <si>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</si>
  <si>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</si>
  <si>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</si>
  <si>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</si>
  <si>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</si>
  <si>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</si>
  <si>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</si>
  <si>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</si>
  <si>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</si>
  <si>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</si>
  <si>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</si>
  <si>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</si>
  <si>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</si>
  <si>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</si>
  <si>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</si>
  <si>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</si>
  <si>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</si>
  <si>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</si>
  <si>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</si>
  <si>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</si>
  <si>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</si>
  <si>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</si>
  <si>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</si>
  <si>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</si>
  <si>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</si>
  <si>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</si>
  <si>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</si>
  <si>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</si>
  <si>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</si>
  <si>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</si>
  <si>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</si>
  <si>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</si>
  <si>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</si>
  <si>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</si>
  <si>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</si>
  <si>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</si>
  <si>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</si>
  <si>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</si>
  <si>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</si>
  <si>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</si>
  <si>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</si>
  <si>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</si>
  <si>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</si>
  <si>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</si>
  <si>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</si>
  <si>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</si>
  <si>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</si>
  <si>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</si>
  <si>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</si>
  <si>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</si>
  <si>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</si>
  <si>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</si>
  <si>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</si>
  <si>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</si>
  <si>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</si>
  <si>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</si>
  <si>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</si>
  <si>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</si>
  <si>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</si>
  <si>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</si>
  <si>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</si>
  <si>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</si>
  <si>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</si>
  <si>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</si>
  <si>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</si>
  <si>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</si>
  <si>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</si>
  <si>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</si>
  <si>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</si>
  <si>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</si>
  <si>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</si>
  <si>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</si>
  <si>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</si>
  <si>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</si>
  <si>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</si>
  <si>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</si>
  <si>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</si>
  <si>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</si>
  <si>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</si>
  <si>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</si>
  <si>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</si>
  <si>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</si>
  <si>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</si>
  <si>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</si>
  <si>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</si>
  <si>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</si>
  <si>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</si>
  <si>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</si>
  <si>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</si>
  <si>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</si>
  <si>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</si>
  <si>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</si>
  <si>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</si>
  <si>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</si>
  <si>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</si>
  <si>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</si>
  <si>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</si>
  <si>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</si>
  <si>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</si>
  <si>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</si>
  <si>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</si>
  <si>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</si>
  <si>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</si>
  <si>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</si>
  <si>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</si>
  <si>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</si>
  <si>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</si>
  <si>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</si>
  <si>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</si>
  <si>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</si>
  <si>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</si>
  <si>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</si>
  <si>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</si>
  <si>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</si>
  <si>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</si>
  <si>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</si>
  <si>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</si>
  <si>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</si>
  <si>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</si>
  <si>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</si>
  <si>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</si>
  <si>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</si>
  <si>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</si>
  <si>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</si>
  <si>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</si>
  <si>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</si>
  <si>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</si>
  <si>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</si>
  <si>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</si>
  <si>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</si>
  <si>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</si>
  <si>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</si>
  <si>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</si>
  <si>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</si>
  <si>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</si>
  <si>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</si>
  <si>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</si>
  <si>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</si>
  <si>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</si>
  <si>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</si>
  <si>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</si>
  <si>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</si>
  <si>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</si>
  <si>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</si>
  <si>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</si>
  <si>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</si>
  <si>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</si>
  <si>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</si>
  <si>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</si>
  <si>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</si>
  <si>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</si>
  <si>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</si>
  <si>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</si>
  <si>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</si>
  <si>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</si>
  <si>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</si>
  <si>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</si>
  <si>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</si>
  <si>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</si>
  <si>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</si>
  <si>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</si>
  <si>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</si>
  <si>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</si>
  <si>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</si>
  <si>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</si>
  <si>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</si>
  <si>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</si>
  <si>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</si>
  <si>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</si>
  <si>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</si>
  <si>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</si>
  <si>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</si>
  <si>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</si>
  <si>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</si>
  <si>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</si>
  <si>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</si>
  <si>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</si>
  <si>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</si>
  <si>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</si>
  <si>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</si>
  <si>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</si>
  <si>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</si>
  <si>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</si>
  <si>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</si>
  <si>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</si>
  <si>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</si>
  <si>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</si>
  <si>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</si>
  <si>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</si>
  <si>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</si>
  <si>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</si>
  <si>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</si>
  <si>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</si>
  <si>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</si>
  <si>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</si>
  <si>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</si>
  <si>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</si>
  <si>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</si>
  <si>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</si>
  <si>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</si>
  <si>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</si>
  <si>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</si>
  <si>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</si>
  <si>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</si>
  <si>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</si>
  <si>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</si>
  <si>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</si>
  <si>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</si>
  <si>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</si>
  <si>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</si>
  <si>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</si>
  <si>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</si>
  <si>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</si>
  <si>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</si>
  <si>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</si>
  <si>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</si>
  <si>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</si>
  <si>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</si>
  <si>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</si>
  <si>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</si>
  <si>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</si>
  <si>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</si>
  <si>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</si>
  <si>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</si>
  <si>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</si>
  <si>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</si>
  <si>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</si>
  <si>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</si>
  <si>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</si>
  <si>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</si>
  <si>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</si>
  <si>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</si>
  <si>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</si>
  <si>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</si>
  <si>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</si>
  <si>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</si>
  <si>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</si>
  <si>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</si>
  <si>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</si>
  <si>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</si>
  <si>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</si>
  <si>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</si>
  <si>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</si>
  <si>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</si>
  <si>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</si>
  <si>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</si>
  <si>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</si>
  <si>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</si>
  <si>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</si>
  <si>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</si>
  <si>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</si>
  <si>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</si>
  <si>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</si>
  <si>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</si>
  <si>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</si>
  <si>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</si>
  <si>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</si>
  <si>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</si>
  <si>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</si>
  <si>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</si>
  <si>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</si>
  <si>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</si>
  <si>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</si>
  <si>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</si>
  <si>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</si>
  <si>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</si>
  <si>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</si>
  <si>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</si>
  <si>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</si>
  <si>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</si>
  <si>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</si>
  <si>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</si>
  <si>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</si>
  <si>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</si>
  <si>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</si>
  <si>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</si>
  <si>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</si>
  <si>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</si>
  <si>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</si>
  <si>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</si>
  <si>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</si>
  <si>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</si>
  <si>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</si>
  <si>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</si>
  <si>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</si>
  <si>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</si>
  <si>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</si>
  <si>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</si>
  <si>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</si>
  <si>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</si>
  <si>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</si>
  <si>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</si>
  <si>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</si>
  <si>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</si>
  <si>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</si>
  <si>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</si>
  <si>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</si>
  <si>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</si>
  <si>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</si>
  <si>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</si>
  <si>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</si>
  <si>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</si>
  <si>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</si>
  <si>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</si>
  <si>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</si>
  <si>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</si>
  <si>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</si>
  <si>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</si>
  <si>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</si>
  <si>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</si>
  <si>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</si>
  <si>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</si>
  <si>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</si>
  <si>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</si>
  <si>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</si>
  <si>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</si>
  <si>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</si>
  <si>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</si>
  <si>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</si>
  <si>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</si>
  <si>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</si>
  <si>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</si>
  <si>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</si>
  <si>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</si>
  <si>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</si>
  <si>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</si>
  <si>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</si>
  <si>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</si>
  <si>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</si>
  <si>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</si>
  <si>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</si>
  <si>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</si>
  <si>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</si>
  <si>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</si>
  <si>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</si>
  <si>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</si>
  <si>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</si>
  <si>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</si>
  <si>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</si>
  <si>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</si>
  <si>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</si>
  <si>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</si>
  <si>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</si>
  <si>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</si>
  <si>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</si>
  <si>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</si>
  <si>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</si>
  <si>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</si>
  <si>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</si>
  <si>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</si>
  <si>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</si>
  <si>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</si>
  <si>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</si>
  <si>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</si>
  <si>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</si>
  <si>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</si>
  <si>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</si>
  <si>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</si>
  <si>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</si>
  <si>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</si>
  <si>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</si>
  <si>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</si>
  <si>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</si>
  <si>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</si>
  <si>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</si>
  <si>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</si>
  <si>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</si>
  <si>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</si>
  <si>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</si>
  <si>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</si>
  <si>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</si>
  <si>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</si>
  <si>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</si>
  <si>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</si>
  <si>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</si>
  <si>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</si>
  <si>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</si>
  <si>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</si>
  <si>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</si>
  <si>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</si>
  <si>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</si>
  <si>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</si>
  <si>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</si>
  <si>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</si>
  <si>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</si>
  <si>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</si>
  <si>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</si>
  <si>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</si>
  <si>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</si>
  <si>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</si>
  <si>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</si>
  <si>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</si>
  <si>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</si>
  <si>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</si>
  <si>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</si>
  <si>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</si>
  <si>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</si>
  <si>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</si>
  <si>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</si>
  <si>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</si>
  <si>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</si>
  <si>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</si>
  <si>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</si>
  <si>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</si>
  <si>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</si>
  <si>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</si>
  <si>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</si>
  <si>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</si>
  <si>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</si>
  <si>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</si>
  <si>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</si>
  <si>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</si>
  <si>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</si>
  <si>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</si>
  <si>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</si>
  <si>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</si>
  <si>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</si>
  <si>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</si>
  <si>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</si>
  <si>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</si>
  <si>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</si>
  <si>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</si>
  <si>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</si>
  <si>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</si>
  <si>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</si>
  <si>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</si>
  <si>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</si>
  <si>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</si>
  <si>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</si>
  <si>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</si>
  <si>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</si>
  <si>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</si>
  <si>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</si>
  <si>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</si>
  <si>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</si>
  <si>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</si>
  <si>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</si>
  <si>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</si>
  <si>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</si>
  <si>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</si>
  <si>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</si>
  <si>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</si>
  <si>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</si>
  <si>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</si>
  <si>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</si>
  <si>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</si>
  <si>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</si>
  <si>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</si>
  <si>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</si>
  <si>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</si>
  <si>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</si>
  <si>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</si>
  <si>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</si>
  <si>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</si>
  <si>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</si>
  <si>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</si>
  <si>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</si>
  <si>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</si>
  <si>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</si>
  <si>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</si>
  <si>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</si>
  <si>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</si>
  <si>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</si>
  <si>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</si>
  <si>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</si>
  <si>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</si>
  <si>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</si>
  <si>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</si>
  <si>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</si>
  <si>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</si>
  <si>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</si>
  <si>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</si>
  <si>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</si>
  <si>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</si>
  <si>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</si>
  <si>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</si>
  <si>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</si>
  <si>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</si>
  <si>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</si>
  <si>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</si>
  <si>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</si>
  <si>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</si>
  <si>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</si>
  <si>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</si>
  <si>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</si>
  <si>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</si>
  <si>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</si>
  <si>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</si>
  <si>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</si>
  <si>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</si>
  <si>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</si>
  <si>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</si>
  <si>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</si>
  <si>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</si>
  <si>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</si>
  <si>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</si>
  <si>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</si>
  <si>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</si>
  <si>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</si>
  <si>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</si>
  <si>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</si>
  <si>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</si>
  <si>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</si>
  <si>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</si>
  <si>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</si>
  <si>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</si>
  <si>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</si>
  <si>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</si>
  <si>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</si>
  <si>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</si>
  <si>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</si>
  <si>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</si>
  <si>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</si>
  <si>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</si>
  <si>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</si>
  <si>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</si>
  <si>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</si>
  <si>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</si>
  <si>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</si>
  <si>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</si>
  <si>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</si>
  <si>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</si>
  <si>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</si>
  <si>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</si>
  <si>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</si>
  <si>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</si>
  <si>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</si>
  <si>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</si>
  <si>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</si>
  <si>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</si>
  <si>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</si>
  <si>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</si>
  <si>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</si>
  <si>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</si>
  <si>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</si>
  <si>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</si>
  <si>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</si>
  <si>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</si>
  <si>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</si>
  <si>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</si>
  <si>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</si>
  <si>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</si>
  <si>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</si>
  <si>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</si>
  <si>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</si>
  <si>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</si>
  <si>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</si>
  <si>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</si>
  <si>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</si>
  <si>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</si>
  <si>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</si>
  <si>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</si>
  <si>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</si>
  <si>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</si>
  <si>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</si>
  <si>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</si>
  <si>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</si>
  <si>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</si>
  <si>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</si>
  <si>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</si>
  <si>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</si>
  <si>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</si>
  <si>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</si>
  <si>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</si>
  <si>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</si>
  <si>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</si>
  <si>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</si>
  <si>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</si>
  <si>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</si>
  <si>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</si>
  <si>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</si>
  <si>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</si>
  <si>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</si>
  <si>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</si>
  <si>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</si>
  <si>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</si>
  <si>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</si>
  <si>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</si>
  <si>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</si>
  <si>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</si>
  <si>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</si>
  <si>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</si>
  <si>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</si>
  <si>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</si>
  <si>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</si>
  <si>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</si>
  <si>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</si>
  <si>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</si>
  <si>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</si>
  <si>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</si>
  <si>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</si>
  <si>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</si>
  <si>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</si>
  <si>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</si>
  <si>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</si>
  <si>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</si>
  <si>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</si>
  <si>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</si>
  <si>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</si>
  <si>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</si>
  <si>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</si>
  <si>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</si>
  <si>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</si>
  <si>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</si>
  <si>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</si>
  <si>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</si>
  <si>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</si>
  <si>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</si>
  <si>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</si>
  <si>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</si>
  <si>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</si>
  <si>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</si>
  <si>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</si>
  <si>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</si>
  <si>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</si>
  <si>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</si>
  <si>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</si>
  <si>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</si>
  <si>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</si>
  <si>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</si>
  <si>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</si>
  <si>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</si>
  <si>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</si>
  <si>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</si>
  <si>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</si>
  <si>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</si>
  <si>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</si>
  <si>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</si>
  <si>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</si>
  <si>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</si>
  <si>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</si>
  <si>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</si>
  <si>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</si>
  <si>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</si>
  <si>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</si>
  <si>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</si>
  <si>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</si>
  <si>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</si>
  <si>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</si>
  <si>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</si>
  <si>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</si>
  <si>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</si>
  <si>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</si>
  <si>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</si>
  <si>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</si>
  <si>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</si>
  <si>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</si>
  <si>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</si>
  <si>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</si>
  <si>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</si>
  <si>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</si>
  <si>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</si>
  <si>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</si>
  <si>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</si>
  <si>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</si>
  <si>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</si>
  <si>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</si>
  <si>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</si>
  <si>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</si>
  <si>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</si>
  <si>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</si>
  <si>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</si>
  <si>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</si>
  <si>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</si>
  <si>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</si>
  <si>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</si>
  <si>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</si>
  <si>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</si>
  <si>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</si>
  <si>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</si>
  <si>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</si>
  <si>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</si>
  <si>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</si>
  <si>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</si>
  <si>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</si>
  <si>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</si>
  <si>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</si>
  <si>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</si>
  <si>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</si>
  <si>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</si>
  <si>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</si>
  <si>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</si>
  <si>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</si>
  <si>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</si>
  <si>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</si>
  <si>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</si>
  <si>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</si>
  <si>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</si>
  <si>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</si>
  <si>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</si>
  <si>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</si>
  <si>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</si>
  <si>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</si>
  <si>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</si>
  <si>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</si>
  <si>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</si>
  <si>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</si>
  <si>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</si>
  <si>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</si>
  <si>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</si>
  <si>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</si>
  <si>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</si>
  <si>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</si>
  <si>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</si>
  <si>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</si>
  <si>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</si>
  <si>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</si>
  <si>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</si>
  <si>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</si>
  <si>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</si>
  <si>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</si>
  <si>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</si>
  <si>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</si>
  <si>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</si>
  <si>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</si>
  <si>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</si>
  <si>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</si>
  <si>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</si>
  <si>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</si>
  <si>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</si>
  <si>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</si>
  <si>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</si>
  <si>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</si>
  <si>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</si>
  <si>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</si>
  <si>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</si>
  <si>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</si>
  <si>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</si>
  <si>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</si>
  <si>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</si>
  <si>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</si>
  <si>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</si>
  <si>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</si>
  <si>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</si>
  <si>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</si>
  <si>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</si>
  <si>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</si>
  <si>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</si>
  <si>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</si>
  <si>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</si>
  <si>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</si>
  <si>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</si>
  <si>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</si>
  <si>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</si>
  <si>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</si>
  <si>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</si>
  <si>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</si>
  <si>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</si>
  <si>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</si>
  <si>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</si>
  <si>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</si>
  <si>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</si>
  <si>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</si>
  <si>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</si>
  <si>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</si>
  <si>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</si>
  <si>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</si>
  <si>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</si>
  <si>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</si>
  <si>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</si>
  <si>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</si>
  <si>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</si>
  <si>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</si>
  <si>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</si>
  <si>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</si>
  <si>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</si>
  <si>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</si>
  <si>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</si>
  <si>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</si>
  <si>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</si>
  <si>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</si>
  <si>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</si>
  <si>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</si>
  <si>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</si>
  <si>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</si>
  <si>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</si>
  <si>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</si>
  <si>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</si>
  <si>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</si>
  <si>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</si>
  <si>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</si>
  <si>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</si>
  <si>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</si>
  <si>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</si>
  <si>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</si>
  <si>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</si>
  <si>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</si>
  <si>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</si>
  <si>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</si>
  <si>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</si>
  <si>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</si>
  <si>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</si>
  <si>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</si>
  <si>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</si>
  <si>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</si>
  <si>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</si>
  <si>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</si>
  <si>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</si>
  <si>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</si>
  <si>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</si>
  <si>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</si>
  <si>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</si>
  <si>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</si>
  <si>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</si>
  <si>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</si>
  <si>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</si>
  <si>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</si>
  <si>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</si>
  <si>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</si>
  <si>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</si>
  <si>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</si>
  <si>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</si>
  <si>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</si>
  <si>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</si>
  <si>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</si>
  <si>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</si>
  <si>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</si>
  <si>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</si>
  <si>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</si>
  <si>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</si>
  <si>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</si>
  <si>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</si>
  <si>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</si>
  <si>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</si>
  <si>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</si>
  <si>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</si>
  <si>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</si>
  <si>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</si>
  <si>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</si>
  <si>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</si>
  <si>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</si>
  <si>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</si>
  <si>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</si>
  <si>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</si>
  <si>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</si>
  <si>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</si>
  <si>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</si>
  <si>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</si>
  <si>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</si>
  <si>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</si>
  <si>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</si>
  <si>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</si>
  <si>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</si>
  <si>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</si>
  <si>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</si>
  <si>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</si>
  <si>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</si>
  <si>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</si>
  <si>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</si>
  <si>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</si>
  <si>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</si>
  <si>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</si>
  <si>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</si>
  <si>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</si>
  <si>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</si>
  <si>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</si>
  <si>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</si>
  <si>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</si>
  <si>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</si>
  <si>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</si>
  <si>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</si>
  <si>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</si>
  <si>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</si>
  <si>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</si>
  <si>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</si>
  <si>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</si>
  <si>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</si>
  <si>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</si>
  <si>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</si>
  <si>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</si>
  <si>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</si>
  <si>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</si>
  <si>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</si>
  <si>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</si>
  <si>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</si>
  <si>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</si>
  <si>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</si>
  <si>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</si>
  <si>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</si>
  <si>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</si>
  <si>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</si>
  <si>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</si>
  <si>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</si>
  <si>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</si>
  <si>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</si>
  <si>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</si>
  <si>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</si>
  <si>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</si>
  <si>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</si>
  <si>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</si>
  <si>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</si>
  <si>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</si>
  <si>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</si>
  <si>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</si>
  <si>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</si>
  <si>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</si>
  <si>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</si>
  <si>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</si>
  <si>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</si>
  <si>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</si>
  <si>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</si>
  <si>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</si>
  <si>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</si>
  <si>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</si>
  <si>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</si>
  <si>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</si>
  <si>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</si>
  <si>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</si>
  <si>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</si>
  <si>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</si>
  <si>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</si>
  <si>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</si>
  <si>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</si>
  <si>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</si>
  <si>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</si>
  <si>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</si>
  <si>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</si>
  <si>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</si>
  <si>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</si>
  <si>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</si>
  <si>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</si>
  <si>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</si>
  <si>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</si>
  <si>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</si>
  <si>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</si>
  <si>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</si>
  <si>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</si>
  <si>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</si>
  <si>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</si>
  <si>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</si>
  <si>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</si>
  <si>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</si>
  <si>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</si>
  <si>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</si>
  <si>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</si>
  <si>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</si>
  <si>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</si>
  <si>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</si>
  <si>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</si>
  <si>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</si>
  <si>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</si>
  <si>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</si>
  <si>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</si>
  <si>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</si>
  <si>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</si>
  <si>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</si>
  <si>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</si>
  <si>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</si>
  <si>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</si>
  <si>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</si>
  <si>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</si>
  <si>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</si>
  <si>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</si>
  <si>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</si>
  <si>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</si>
  <si>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</si>
  <si>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</si>
  <si>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</si>
  <si>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</si>
  <si>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</si>
  <si>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</si>
  <si>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</si>
  <si>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</si>
  <si>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</si>
  <si>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</si>
  <si>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</si>
  <si>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</si>
  <si>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</si>
  <si>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</si>
  <si>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</si>
  <si>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</si>
  <si>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</si>
  <si>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</si>
  <si>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</si>
  <si>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</si>
  <si>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</si>
  <si>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</si>
  <si>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</si>
  <si>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</si>
  <si>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</si>
  <si>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</si>
  <si>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</si>
  <si>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</si>
  <si>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</si>
  <si>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</si>
  <si>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</si>
  <si>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</si>
  <si>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</si>
  <si>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</si>
  <si>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</si>
  <si>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</si>
  <si>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</si>
  <si>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</si>
  <si>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</si>
  <si>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</si>
  <si>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</si>
  <si>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</si>
  <si>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</si>
  <si>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</si>
  <si>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</si>
  <si>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</si>
  <si>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</si>
  <si>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</si>
  <si>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</si>
  <si>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</si>
  <si>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</si>
  <si>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</si>
  <si>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</si>
  <si>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</si>
  <si>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</si>
  <si>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</si>
  <si>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</si>
  <si>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</si>
  <si>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</si>
  <si>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</si>
  <si>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</si>
  <si>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</si>
  <si>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</si>
  <si>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</si>
  <si>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</si>
  <si>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</si>
  <si>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</si>
  <si>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</si>
  <si>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</si>
  <si>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</si>
  <si>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</si>
  <si>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</si>
  <si>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</si>
  <si>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</si>
  <si>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</si>
  <si>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</si>
  <si>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</si>
  <si>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</si>
  <si>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</si>
  <si>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</si>
  <si>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</si>
  <si>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</si>
  <si>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</si>
  <si>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</si>
  <si>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</si>
  <si>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</si>
  <si>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</si>
  <si>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</si>
  <si>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</si>
  <si>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</si>
  <si>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</si>
  <si>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</si>
  <si>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</si>
  <si>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</si>
  <si>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</si>
  <si>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</si>
  <si>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</si>
  <si>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</si>
  <si>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</si>
  <si>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</si>
  <si>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</si>
  <si>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</si>
  <si>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</si>
  <si>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</si>
  <si>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</si>
  <si>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</si>
  <si>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</si>
  <si>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</si>
  <si>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</si>
  <si>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</si>
  <si>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</si>
  <si>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</si>
  <si>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</si>
  <si>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</si>
  <si>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</si>
  <si>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</si>
  <si>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</si>
  <si>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</si>
  <si>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</si>
  <si>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</si>
  <si>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</si>
  <si>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</si>
  <si>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</si>
  <si>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</si>
  <si>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</si>
  <si>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</si>
  <si>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</si>
  <si>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</si>
  <si>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</si>
  <si>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</si>
  <si>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</si>
  <si>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</si>
  <si>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</si>
  <si>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</si>
  <si>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</si>
  <si>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</si>
  <si>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</si>
  <si>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</si>
  <si>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</si>
  <si>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</si>
  <si>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</si>
  <si>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</si>
  <si>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</si>
  <si>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</si>
  <si>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</si>
  <si>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</si>
  <si>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</si>
  <si>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</si>
  <si>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</si>
  <si>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</si>
  <si>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</si>
  <si>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</si>
  <si>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</si>
  <si>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</si>
  <si>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</si>
  <si>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</si>
  <si>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</si>
  <si>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</si>
  <si>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</si>
  <si>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</si>
  <si>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</si>
  <si>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</si>
  <si>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</si>
  <si>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</si>
  <si>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</si>
  <si>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</si>
  <si>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</si>
  <si>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</si>
  <si>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</si>
  <si>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</si>
  <si>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</si>
  <si>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</si>
  <si>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</si>
  <si>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</si>
  <si>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</si>
  <si>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</si>
  <si>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</si>
  <si>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</si>
  <si>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</si>
  <si>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</si>
  <si>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</si>
  <si>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</si>
  <si>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</si>
  <si>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</si>
  <si>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</si>
  <si>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</si>
  <si>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</si>
  <si>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</si>
  <si>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</si>
  <si>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</si>
  <si>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</si>
  <si>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</si>
  <si>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</si>
  <si>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</si>
  <si>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</si>
  <si>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</si>
  <si>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</si>
  <si>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</si>
  <si>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</si>
  <si>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</si>
  <si>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</si>
  <si>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</si>
  <si>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</si>
  <si>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</si>
  <si>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</si>
  <si>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</si>
  <si>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</si>
  <si>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</si>
  <si>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</si>
  <si>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</si>
  <si>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</si>
  <si>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</si>
  <si>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</si>
  <si>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</si>
  <si>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</si>
  <si>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</si>
  <si>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</si>
  <si>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</si>
  <si>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</si>
  <si>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</si>
  <si>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</si>
  <si>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</si>
  <si>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</si>
  <si>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</si>
  <si>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</si>
  <si>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</si>
  <si>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</si>
  <si>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</si>
  <si>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</si>
  <si>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</si>
  <si>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</si>
  <si>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</si>
  <si>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</si>
  <si>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</si>
  <si>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</si>
  <si>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</si>
  <si>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</si>
  <si>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</si>
  <si>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</si>
  <si>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</si>
  <si>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</si>
  <si>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</si>
  <si>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</si>
  <si>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</si>
  <si>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</si>
  <si>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</si>
  <si>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</si>
  <si>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</si>
  <si>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</si>
  <si>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</si>
  <si>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</si>
  <si>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</si>
  <si>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</si>
  <si>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</si>
  <si>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</si>
  <si>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</si>
  <si>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</si>
  <si>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</si>
  <si>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</si>
  <si>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</si>
  <si>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</si>
  <si>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</si>
  <si>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</si>
  <si>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</si>
  <si>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</si>
  <si>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</si>
  <si>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</si>
  <si>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</si>
  <si>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</si>
  <si>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</si>
  <si>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</si>
  <si>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</si>
  <si>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</si>
  <si>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</si>
  <si>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</si>
  <si>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</si>
  <si>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</si>
  <si>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</si>
  <si>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</si>
  <si>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</si>
  <si>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</si>
  <si>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</si>
  <si>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</si>
  <si>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</si>
  <si>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</si>
  <si>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</si>
  <si>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</si>
  <si>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</si>
  <si>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</si>
  <si>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</si>
  <si>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</si>
  <si>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</si>
  <si>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</si>
  <si>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</si>
  <si>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</si>
  <si>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</si>
  <si>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</si>
  <si>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</si>
  <si>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</si>
  <si>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</si>
  <si>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</si>
  <si>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</si>
  <si>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</si>
  <si>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</si>
  <si>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</si>
  <si>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</si>
  <si>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</si>
  <si>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</si>
  <si>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</si>
  <si>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</si>
  <si>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</si>
  <si>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</si>
  <si>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</si>
  <si>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</si>
  <si>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</si>
  <si>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</si>
  <si>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</si>
  <si>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</si>
  <si>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</si>
  <si>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</si>
  <si>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</si>
  <si>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</si>
  <si>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</si>
  <si>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</si>
  <si>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</si>
  <si>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</si>
  <si>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</si>
  <si>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</si>
  <si>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</si>
  <si>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</si>
  <si>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</si>
  <si>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</si>
  <si>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</si>
  <si>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</si>
  <si>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</si>
  <si>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</si>
  <si>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</si>
  <si>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</si>
  <si>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</si>
  <si>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</si>
  <si>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</si>
  <si>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</si>
  <si>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</si>
  <si>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</si>
  <si>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</si>
  <si>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</si>
  <si>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</si>
  <si>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</si>
  <si>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</si>
  <si>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</si>
  <si>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</si>
  <si>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</si>
  <si>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</si>
  <si>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</si>
  <si>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</si>
  <si>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</si>
  <si>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</si>
  <si>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</si>
  <si>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</si>
  <si>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</si>
  <si>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</si>
  <si>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</si>
  <si>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</si>
  <si>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</si>
  <si>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</si>
  <si>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</si>
  <si>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</si>
  <si>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</si>
  <si>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</si>
  <si>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</si>
  <si>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</si>
  <si>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</si>
  <si>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</si>
  <si>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</si>
  <si>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</si>
  <si>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</si>
  <si>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</si>
  <si>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</si>
  <si>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</si>
  <si>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</si>
  <si>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</si>
  <si>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</si>
  <si>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</si>
  <si>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</si>
  <si>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</si>
  <si>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</si>
  <si>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</si>
  <si>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</si>
  <si>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</si>
  <si>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</si>
  <si>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</si>
  <si>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</si>
  <si>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</si>
  <si>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</si>
  <si>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</si>
  <si>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</si>
  <si>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</si>
  <si>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</si>
  <si>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</si>
  <si>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</si>
  <si>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</si>
  <si>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</si>
  <si>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</si>
  <si>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</si>
  <si>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</si>
  <si>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</si>
  <si>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</si>
  <si>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</si>
  <si>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</si>
  <si>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</si>
  <si>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</si>
  <si>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</si>
  <si>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</si>
  <si>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</si>
  <si>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</si>
  <si>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</si>
  <si>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</si>
  <si>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</si>
  <si>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</si>
  <si>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</si>
  <si>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</si>
  <si>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</si>
  <si>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</si>
  <si>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</si>
  <si>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</si>
  <si>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</si>
  <si>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</si>
  <si>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</si>
  <si>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</si>
  <si>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</si>
  <si>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</si>
  <si>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</si>
  <si>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</si>
  <si>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</si>
  <si>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</si>
  <si>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</si>
  <si>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</si>
  <si>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</si>
  <si>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</si>
  <si>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</si>
  <si>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</si>
  <si>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</si>
  <si>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</si>
  <si>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</si>
  <si>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</si>
  <si>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</si>
  <si>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</si>
  <si>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</si>
  <si>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</si>
  <si>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</si>
  <si>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</si>
  <si>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</si>
  <si>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</si>
  <si>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</si>
  <si>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</si>
  <si>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</si>
  <si>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</si>
  <si>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</si>
  <si>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</si>
  <si>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</si>
  <si>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</si>
  <si>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</si>
  <si>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</si>
  <si>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</si>
  <si>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</si>
  <si>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</si>
  <si>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</si>
  <si>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</si>
  <si>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</si>
  <si>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</si>
  <si>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</si>
  <si>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</si>
  <si>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</si>
  <si>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</si>
  <si>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</si>
  <si>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</si>
  <si>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</si>
  <si>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</si>
  <si>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</si>
  <si>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</si>
  <si>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</si>
  <si>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</si>
  <si>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</si>
  <si>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</si>
  <si>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</si>
  <si>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</si>
  <si>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</si>
  <si>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</si>
  <si>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</si>
  <si>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</si>
  <si>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</si>
  <si>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</si>
  <si>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</si>
  <si>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</si>
  <si>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</si>
  <si>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</si>
  <si>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</si>
  <si>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</si>
  <si>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</si>
  <si>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</si>
  <si>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</si>
  <si>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</si>
  <si>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</si>
  <si>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</si>
  <si>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</si>
  <si>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</si>
  <si>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</si>
  <si>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</si>
  <si>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</si>
  <si>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</si>
  <si>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</si>
  <si>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</si>
  <si>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</si>
  <si>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</si>
  <si>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</si>
  <si>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</si>
  <si>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</si>
  <si>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</si>
  <si>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</si>
  <si>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</si>
  <si>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</si>
  <si>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</si>
  <si>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</si>
  <si>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</si>
  <si>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</si>
  <si>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</si>
  <si>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</si>
  <si>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</si>
  <si>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</si>
  <si>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</si>
  <si>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</si>
  <si>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</si>
  <si>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</si>
  <si>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</si>
  <si>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</si>
  <si>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</si>
  <si>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</si>
  <si>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</si>
  <si>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</si>
  <si>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</si>
  <si>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</si>
  <si>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</si>
  <si>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</si>
  <si>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</si>
  <si>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</si>
  <si>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</si>
  <si>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</si>
  <si>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</si>
  <si>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</si>
  <si>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</si>
  <si>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</si>
  <si>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</si>
  <si>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</si>
  <si>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</si>
  <si>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</si>
  <si>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</si>
  <si>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</si>
  <si>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</si>
  <si>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</si>
  <si>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</si>
  <si>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</si>
  <si>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</si>
  <si>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</si>
  <si>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</si>
  <si>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</si>
  <si>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</si>
  <si>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</si>
  <si>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</si>
  <si>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</si>
  <si>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</si>
  <si>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</si>
  <si>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</si>
  <si>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</si>
  <si>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</si>
  <si>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</si>
  <si>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</si>
  <si>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</si>
  <si>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</si>
  <si>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</si>
  <si>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</si>
  <si>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</si>
  <si>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</si>
  <si>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</si>
  <si>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</si>
  <si>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</si>
  <si>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</si>
  <si>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</si>
  <si>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</si>
  <si>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</si>
  <si>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</si>
  <si>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</si>
  <si>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</si>
  <si>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</si>
  <si>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</si>
  <si>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</si>
  <si>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</si>
  <si>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</si>
  <si>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</si>
  <si>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</si>
  <si>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</si>
  <si>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</si>
  <si>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</si>
  <si>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</si>
  <si>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</si>
  <si>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</si>
  <si>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</si>
  <si>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</si>
  <si>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</si>
  <si>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</si>
  <si>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</si>
  <si>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</si>
  <si>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</si>
  <si>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</si>
  <si>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</si>
  <si>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</si>
  <si>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</si>
  <si>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</si>
  <si>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</si>
  <si>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</si>
  <si>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</si>
  <si>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</si>
  <si>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</si>
  <si>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</si>
  <si>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</si>
  <si>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</si>
  <si>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</si>
  <si>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</si>
  <si>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</si>
  <si>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</si>
  <si>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</si>
  <si>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</si>
  <si>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</si>
  <si>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</si>
  <si>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</si>
  <si>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</si>
  <si>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</si>
  <si>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</si>
  <si>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</si>
  <si>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</si>
  <si>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</si>
  <si>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</si>
  <si>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</si>
  <si>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</si>
  <si>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</si>
  <si>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</si>
  <si>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</si>
  <si>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</si>
  <si>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</si>
  <si>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</si>
  <si>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</si>
  <si>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</si>
  <si>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</si>
  <si>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</si>
  <si>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</si>
  <si>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</si>
  <si>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</si>
  <si>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</si>
  <si>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</si>
  <si>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</si>
  <si>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</si>
  <si>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</si>
  <si>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</si>
  <si>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</si>
  <si>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</si>
  <si>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</si>
  <si>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</si>
  <si>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</si>
  <si>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</si>
  <si>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</si>
  <si>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</si>
  <si>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</si>
  <si>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</si>
  <si>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</si>
  <si>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</si>
  <si>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</si>
  <si>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</si>
  <si>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</si>
  <si>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</si>
  <si>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</si>
  <si>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</si>
  <si>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</si>
  <si>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</si>
  <si>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</si>
  <si>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</si>
  <si>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</si>
  <si>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</si>
  <si>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</si>
  <si>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</si>
  <si>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</si>
  <si>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</si>
  <si>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</si>
  <si>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</si>
  <si>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</si>
  <si>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</si>
  <si>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</si>
  <si>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</si>
  <si>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</si>
  <si>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</si>
  <si>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</si>
  <si>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</si>
  <si>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</si>
  <si>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</si>
  <si>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</si>
  <si>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</si>
  <si>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</si>
  <si>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</si>
  <si>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</si>
  <si>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</si>
  <si>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</si>
  <si>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</si>
  <si>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</si>
  <si>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</si>
  <si>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</si>
  <si>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</si>
  <si>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</si>
  <si>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</si>
  <si>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</si>
  <si>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</si>
  <si>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</si>
  <si>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</si>
  <si>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</si>
  <si>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</si>
  <si>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</si>
  <si>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</si>
  <si>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</si>
  <si>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</si>
  <si>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</si>
  <si>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</si>
  <si>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</si>
  <si>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</si>
  <si>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</si>
  <si>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</si>
  <si>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</si>
  <si>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</si>
  <si>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</si>
  <si>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</si>
  <si>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</si>
  <si>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</si>
  <si>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</si>
  <si>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</si>
  <si>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</si>
  <si>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</si>
  <si>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</si>
  <si>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</si>
  <si>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</si>
  <si>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</si>
  <si>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</si>
  <si>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</si>
  <si>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</si>
  <si>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</si>
  <si>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</si>
  <si>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</si>
  <si>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</si>
  <si>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</si>
  <si>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</si>
  <si>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</si>
  <si>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</si>
  <si>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</si>
  <si>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</si>
  <si>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</si>
  <si>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</si>
  <si>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</si>
  <si>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</si>
  <si>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</si>
  <si>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</si>
  <si>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</si>
  <si>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</si>
  <si>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</si>
  <si>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</si>
  <si>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</si>
  <si>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</si>
  <si>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</si>
  <si>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</si>
  <si>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</si>
  <si>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</si>
  <si>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</si>
  <si>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</si>
  <si>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</si>
  <si>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</si>
  <si>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</si>
  <si>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</si>
  <si>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</si>
  <si>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</si>
  <si>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</si>
  <si>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</si>
  <si>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</si>
  <si>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</si>
  <si>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</si>
  <si>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</si>
  <si>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</si>
  <si>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</si>
  <si>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</si>
  <si>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</si>
  <si>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</si>
  <si>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</si>
  <si>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</si>
  <si>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</si>
  <si>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</si>
  <si>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</si>
  <si>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</si>
  <si>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</si>
  <si>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</si>
  <si>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</si>
  <si>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</si>
  <si>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</si>
  <si>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</si>
  <si>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</si>
  <si>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</si>
  <si>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</si>
  <si>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</si>
  <si>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</si>
  <si>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</si>
  <si>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</si>
  <si>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</si>
  <si>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</si>
  <si>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</si>
  <si>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</si>
  <si>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</si>
  <si>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</si>
  <si>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</si>
  <si>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</si>
  <si>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</si>
  <si>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</si>
  <si>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</si>
  <si>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</si>
  <si>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</si>
  <si>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</si>
  <si>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</si>
  <si>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</si>
  <si>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</si>
  <si>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</si>
  <si>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</si>
  <si>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</si>
  <si>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</si>
  <si>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</si>
  <si>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</si>
  <si>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</si>
  <si>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</si>
  <si>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</si>
  <si>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</si>
  <si>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</si>
  <si>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</si>
  <si>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</si>
  <si>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</si>
  <si>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</si>
  <si>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</si>
  <si>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</si>
  <si>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</si>
  <si>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</si>
  <si>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</si>
  <si>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</si>
  <si>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</si>
  <si>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</si>
  <si>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</si>
  <si>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</si>
  <si>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</si>
  <si>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</si>
  <si>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</si>
  <si>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</si>
  <si>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</si>
  <si>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</si>
  <si>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</si>
  <si>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</si>
  <si>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</si>
  <si>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</si>
  <si>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</si>
  <si>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</si>
  <si>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</si>
  <si>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</si>
  <si>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</si>
  <si>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</si>
  <si>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</si>
  <si>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</si>
  <si>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</si>
  <si>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</si>
  <si>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</si>
  <si>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</si>
  <si>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</si>
  <si>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</si>
  <si>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</si>
  <si>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</si>
  <si>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</si>
  <si>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</si>
  <si>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</si>
  <si>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</si>
  <si>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</si>
  <si>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</si>
  <si>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</si>
  <si>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</si>
  <si>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</si>
  <si>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</si>
  <si>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</si>
  <si>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</si>
  <si>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</si>
  <si>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</si>
  <si>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</si>
  <si>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</si>
  <si>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</si>
  <si>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</si>
  <si>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</si>
  <si>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</si>
  <si>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</si>
  <si>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</si>
  <si>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</si>
  <si>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</si>
  <si>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</si>
  <si>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</si>
  <si>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</si>
  <si>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</si>
  <si>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</si>
  <si>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</si>
  <si>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</si>
  <si>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</si>
  <si>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</si>
  <si>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</si>
  <si>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</si>
  <si>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</si>
  <si>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</si>
  <si>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</si>
  <si>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</si>
  <si>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</si>
  <si>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</si>
  <si>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</si>
  <si>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</si>
  <si>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</si>
  <si>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</si>
  <si>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</si>
  <si>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</si>
  <si>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</si>
  <si>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</si>
  <si>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</si>
  <si>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</si>
  <si>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</si>
  <si>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</si>
  <si>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</si>
  <si>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</si>
  <si>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</si>
  <si>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</si>
  <si>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</si>
  <si>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</si>
  <si>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</si>
  <si>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</si>
  <si>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</si>
  <si>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</si>
  <si>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</si>
  <si>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</si>
  <si>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</si>
  <si>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</si>
  <si>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</si>
  <si>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</si>
  <si>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</si>
  <si>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</si>
  <si>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</si>
  <si>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</si>
  <si>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</si>
  <si>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</si>
  <si>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</si>
  <si>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</si>
  <si>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</si>
  <si>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</si>
  <si>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</si>
  <si>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</si>
  <si>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</si>
  <si>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</si>
  <si>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</si>
  <si>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</si>
  <si>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</si>
  <si>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</si>
  <si>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</si>
  <si>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</si>
  <si>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</si>
  <si>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</si>
  <si>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</si>
  <si>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</si>
  <si>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</si>
  <si>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</si>
  <si>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</si>
  <si>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</si>
  <si>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</si>
  <si>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</si>
  <si>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</si>
  <si>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</si>
  <si>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</si>
  <si>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</si>
  <si>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</si>
  <si>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</si>
  <si>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</si>
  <si>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</si>
  <si>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</si>
  <si>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</si>
  <si>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</si>
  <si>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</si>
  <si>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</si>
  <si>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</si>
  <si>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</si>
  <si>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</si>
  <si>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</si>
  <si>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</si>
  <si>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</si>
  <si>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</si>
  <si>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</si>
  <si>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</si>
  <si>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</si>
  <si>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</si>
  <si>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</si>
  <si>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</si>
  <si>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</si>
  <si>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</si>
  <si>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</si>
  <si>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</si>
  <si>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</si>
  <si>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</si>
  <si>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</si>
  <si>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</si>
  <si>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</si>
  <si>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</si>
  <si>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</si>
  <si>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</si>
  <si>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</si>
  <si>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</si>
  <si>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</si>
  <si>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</si>
  <si>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</si>
  <si>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</si>
  <si>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</si>
  <si>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</si>
  <si>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</si>
  <si>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</si>
  <si>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</si>
  <si>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</si>
  <si>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</si>
  <si>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</si>
  <si>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</si>
  <si>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</si>
  <si>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</si>
  <si>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</si>
  <si>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</si>
  <si>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</si>
  <si>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</si>
  <si>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</si>
  <si>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</si>
  <si>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</si>
  <si>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</si>
  <si>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</si>
  <si>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</si>
  <si>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</si>
  <si>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</si>
  <si>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</si>
  <si>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</si>
  <si>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</si>
  <si>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</si>
  <si>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</si>
  <si>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</si>
  <si>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</si>
  <si>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</si>
  <si>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</si>
  <si>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</si>
  <si>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</si>
  <si>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</si>
  <si>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</si>
  <si>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</si>
  <si>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</si>
  <si>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</si>
  <si>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</si>
  <si>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</si>
  <si>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</si>
  <si>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</si>
  <si>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</si>
  <si>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</si>
  <si>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</si>
  <si>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</si>
  <si>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</si>
  <si>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</si>
  <si>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</si>
  <si>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</si>
  <si>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</si>
  <si>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</si>
  <si>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</si>
  <si>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</si>
  <si>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</si>
  <si>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</si>
  <si>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</si>
  <si>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</si>
  <si>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</si>
  <si>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</si>
  <si>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</si>
  <si>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</si>
  <si>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</si>
  <si>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</si>
  <si>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</si>
  <si>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</si>
  <si>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</si>
  <si>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</si>
  <si>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</si>
  <si>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</si>
  <si>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</si>
  <si>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</si>
  <si>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</si>
  <si>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</si>
  <si>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</si>
  <si>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</si>
  <si>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</si>
  <si>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</si>
  <si>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</si>
  <si>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</si>
  <si>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</si>
  <si>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</si>
  <si>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</si>
  <si>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</si>
  <si>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</si>
  <si>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</si>
  <si>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</si>
  <si>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</si>
  <si>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</si>
  <si>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</si>
  <si>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</si>
  <si>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</si>
  <si>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</si>
  <si>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</si>
  <si>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</si>
  <si>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</si>
  <si>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</si>
  <si>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</si>
  <si>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</si>
  <si>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</si>
  <si>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</si>
  <si>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</si>
  <si>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</si>
  <si>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</si>
  <si>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</si>
  <si>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</si>
  <si>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</si>
  <si>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</si>
  <si>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</si>
  <si>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</si>
  <si>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</si>
  <si>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</si>
  <si>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</si>
  <si>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</si>
  <si>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</si>
  <si>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</si>
  <si>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</si>
  <si>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</si>
  <si>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</si>
  <si>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</si>
  <si>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</si>
  <si>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</si>
  <si>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</si>
  <si>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</si>
  <si>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</si>
  <si>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</si>
  <si>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</si>
  <si>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</si>
  <si>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</si>
  <si>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</si>
  <si>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</si>
  <si>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</si>
  <si>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</si>
  <si>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</si>
  <si>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</si>
  <si>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</si>
  <si>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</si>
  <si>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</si>
  <si>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</si>
  <si>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</si>
  <si>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</si>
  <si>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</si>
  <si>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</si>
  <si>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</si>
  <si>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</si>
  <si>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</si>
  <si>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</si>
  <si>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</si>
  <si>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</si>
  <si>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</si>
  <si>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</si>
  <si>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</si>
  <si>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</si>
  <si>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</si>
  <si>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</si>
  <si>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</si>
  <si>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</si>
  <si>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</si>
  <si>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</si>
  <si>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</si>
  <si>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</si>
  <si>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</si>
  <si>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</si>
  <si>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</si>
  <si>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</si>
  <si>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</si>
  <si>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</si>
  <si>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</si>
  <si>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</si>
  <si>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</si>
  <si>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</si>
  <si>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</si>
  <si>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</si>
  <si>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</si>
  <si>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</si>
  <si>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</si>
  <si>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</si>
  <si>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</si>
  <si>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</si>
  <si>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</si>
  <si>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</si>
  <si>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</si>
  <si>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</si>
  <si>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</si>
  <si>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</si>
  <si>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</si>
  <si>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</si>
  <si>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</si>
  <si>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</si>
  <si>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</si>
  <si>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</si>
  <si>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</si>
  <si>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</si>
  <si>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</si>
  <si>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</si>
  <si>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</si>
  <si>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</si>
  <si>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</si>
  <si>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</si>
  <si>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</si>
  <si>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</si>
  <si>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</si>
  <si>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</si>
  <si>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</si>
  <si>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</si>
  <si>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</si>
  <si>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</si>
  <si>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</si>
  <si>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</si>
  <si>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</si>
  <si>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</si>
  <si>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</si>
  <si>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</si>
  <si>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</si>
  <si>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</si>
  <si>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</si>
  <si>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</si>
  <si>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</si>
  <si>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</si>
  <si>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</si>
  <si>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</si>
  <si>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</si>
  <si>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</si>
  <si>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</si>
  <si>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</si>
  <si>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</si>
  <si>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</si>
  <si>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</si>
  <si>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</si>
  <si>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</si>
  <si>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</si>
  <si>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</si>
  <si>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</si>
  <si>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</si>
  <si>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</si>
  <si>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</si>
  <si>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</si>
  <si>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</si>
  <si>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</si>
  <si>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</si>
  <si>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</si>
  <si>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</si>
  <si>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</si>
  <si>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</si>
  <si>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</si>
  <si>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</si>
  <si>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</si>
  <si>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</si>
  <si>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</si>
  <si>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</si>
  <si>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</si>
  <si>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</si>
  <si>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</si>
  <si>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</si>
  <si>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</si>
  <si>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</si>
  <si>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</si>
  <si>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</si>
  <si>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</si>
  <si>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</si>
  <si>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</si>
  <si>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</si>
  <si>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</si>
  <si>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</si>
  <si>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</si>
  <si>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</si>
  <si>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</si>
  <si>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</si>
  <si>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</si>
  <si>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</si>
  <si>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</si>
  <si>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</si>
  <si>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</si>
  <si>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</si>
  <si>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</si>
  <si>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</si>
  <si>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</si>
  <si>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</si>
  <si>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</si>
  <si>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</si>
  <si>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</si>
  <si>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</si>
  <si>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</si>
  <si>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</si>
  <si>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</si>
  <si>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</si>
  <si>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</si>
  <si>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</si>
  <si>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</si>
  <si>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</si>
  <si>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</si>
  <si>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</si>
  <si>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</si>
  <si>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</si>
  <si>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</si>
  <si>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</si>
  <si>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</si>
  <si>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</si>
  <si>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</si>
  <si>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</si>
  <si>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</si>
  <si>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</si>
  <si>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</si>
  <si>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</si>
  <si>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</si>
  <si>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</si>
  <si>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</si>
  <si>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</si>
  <si>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</si>
  <si>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</si>
  <si>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</si>
  <si>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</si>
  <si>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</si>
  <si>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</si>
  <si>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</si>
  <si>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</si>
  <si>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</si>
  <si>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</si>
  <si>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</si>
  <si>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</si>
  <si>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</si>
  <si>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</si>
  <si>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</si>
  <si>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</si>
  <si>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</si>
  <si>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</si>
  <si>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</si>
  <si>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</si>
  <si>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</si>
  <si>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</si>
  <si>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</si>
  <si>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</si>
  <si>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</si>
  <si>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</si>
  <si>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</si>
  <si>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</si>
  <si>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</si>
  <si>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</si>
  <si>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</si>
  <si>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</si>
  <si>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</si>
  <si>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</si>
  <si>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</si>
  <si>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</si>
  <si>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</si>
  <si>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</si>
  <si>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</si>
  <si>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</si>
  <si>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</si>
  <si>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</si>
  <si>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</si>
  <si>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</si>
  <si>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</si>
  <si>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</si>
  <si>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</si>
  <si>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</si>
  <si>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</si>
  <si>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</si>
  <si>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</si>
  <si>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</si>
  <si>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</si>
  <si>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</si>
  <si>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</si>
  <si>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</si>
  <si>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</si>
  <si>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</si>
  <si>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</si>
  <si>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</si>
  <si>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</si>
  <si>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</si>
  <si>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</si>
  <si>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</si>
  <si>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</si>
  <si>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</si>
  <si>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</si>
  <si>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</si>
  <si>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</si>
  <si>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</si>
  <si>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</si>
  <si>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</si>
  <si>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</si>
  <si>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</si>
  <si>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</si>
  <si>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</si>
  <si>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</si>
  <si>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</si>
  <si>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</si>
  <si>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</si>
  <si>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</si>
  <si>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</si>
  <si>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</si>
  <si>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</si>
  <si>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</si>
  <si>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</si>
  <si>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</si>
  <si>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</si>
  <si>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</si>
  <si>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</si>
  <si>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</si>
  <si>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</si>
  <si>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</si>
  <si>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</si>
  <si>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</si>
  <si>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</si>
  <si>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</si>
  <si>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</si>
  <si>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</si>
  <si>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</si>
  <si>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</si>
  <si>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</si>
  <si>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</si>
  <si>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</si>
  <si>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</si>
  <si>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</si>
  <si>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</si>
  <si>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</si>
  <si>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</si>
  <si>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</si>
  <si>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</si>
  <si>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</si>
  <si>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</si>
  <si>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</si>
  <si>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</si>
  <si>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</si>
  <si>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</si>
  <si>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</si>
  <si>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</si>
  <si>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</si>
  <si>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</si>
  <si>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</si>
  <si>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</si>
  <si>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</si>
  <si>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</si>
  <si>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</si>
  <si>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</si>
  <si>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</si>
  <si>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</si>
  <si>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</si>
  <si>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</si>
  <si>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</si>
  <si>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</si>
  <si>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</si>
  <si>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</si>
  <si>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</si>
  <si>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</si>
  <si>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</si>
  <si>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</si>
  <si>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</si>
  <si>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</si>
  <si>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</si>
  <si>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</si>
  <si>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</si>
  <si>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</si>
  <si>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</si>
  <si>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</si>
  <si>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</si>
  <si>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</si>
  <si>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</si>
  <si>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</si>
  <si>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</si>
  <si>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</si>
  <si>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</si>
  <si>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</si>
  <si>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</si>
  <si>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</si>
  <si>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</si>
  <si>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</si>
  <si>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</si>
  <si>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</si>
  <si>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</si>
  <si>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</si>
  <si>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</si>
  <si>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</si>
  <si>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</si>
  <si>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</si>
  <si>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</si>
  <si>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</si>
  <si>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</si>
  <si>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</si>
  <si>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</si>
  <si>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</si>
  <si>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</si>
  <si>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</si>
  <si>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</si>
  <si>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</si>
  <si>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</si>
  <si>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</si>
  <si>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</si>
  <si>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</si>
  <si>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</si>
  <si>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</si>
  <si>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</si>
  <si>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</si>
  <si>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</si>
  <si>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</si>
  <si>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</si>
  <si>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</si>
  <si>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</si>
  <si>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</si>
  <si>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</si>
  <si>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</si>
  <si>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</si>
  <si>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</si>
  <si>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</si>
  <si>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</si>
  <si>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</si>
  <si>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</si>
  <si>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</si>
  <si>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</si>
  <si>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</si>
  <si>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</si>
  <si>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</si>
  <si>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</si>
  <si>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</si>
  <si>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</si>
  <si>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</si>
  <si>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</si>
  <si>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</si>
  <si>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</si>
  <si>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</si>
  <si>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</si>
  <si>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</si>
  <si>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</si>
  <si>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</si>
  <si>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</si>
  <si>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</si>
  <si>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</si>
  <si>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</si>
  <si>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</si>
  <si>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</si>
  <si>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</si>
  <si>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</si>
  <si>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</si>
  <si>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</si>
  <si>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</si>
  <si>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</si>
  <si>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</si>
  <si>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</si>
  <si>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</si>
  <si>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</si>
  <si>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</si>
  <si>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</si>
  <si>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</si>
  <si>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</si>
  <si>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</si>
  <si>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</si>
  <si>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</si>
  <si>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</si>
  <si>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</si>
  <si>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</si>
  <si>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</si>
  <si>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</si>
  <si>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</si>
  <si>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</si>
  <si>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</si>
  <si>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</si>
  <si>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</si>
  <si>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</si>
  <si>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</si>
  <si>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</si>
  <si>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</si>
  <si>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</si>
  <si>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</si>
  <si>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</si>
  <si>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</si>
  <si>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</si>
  <si>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</si>
  <si>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</si>
  <si>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</si>
  <si>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</si>
  <si>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</si>
  <si>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</si>
  <si>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</si>
  <si>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</si>
  <si>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</si>
  <si>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</si>
  <si>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</si>
  <si>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</si>
  <si>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</si>
  <si>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</si>
  <si>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</si>
  <si>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</si>
  <si>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</si>
  <si>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</si>
  <si>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</si>
  <si>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</si>
  <si>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</si>
  <si>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</si>
  <si>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</si>
  <si>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</si>
  <si>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</si>
  <si>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</si>
  <si>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</si>
  <si>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</si>
  <si>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</si>
  <si>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</si>
  <si>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</si>
  <si>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</si>
  <si>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</si>
  <si>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</si>
  <si>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</si>
  <si>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</si>
  <si>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</si>
  <si>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</si>
  <si>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</si>
  <si>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</si>
  <si>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</si>
  <si>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</si>
  <si>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</si>
  <si>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</si>
  <si>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</si>
  <si>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</si>
  <si>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</si>
  <si>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</si>
  <si>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</si>
  <si>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</si>
  <si>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</si>
  <si>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</si>
  <si>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</si>
  <si>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</si>
  <si>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</si>
  <si>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</si>
  <si>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</si>
  <si>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</si>
  <si>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</si>
  <si>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</si>
  <si>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</si>
  <si>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</si>
  <si>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</si>
  <si>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</si>
  <si>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</si>
  <si>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</si>
  <si>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</si>
  <si>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</si>
  <si>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</si>
  <si>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</si>
  <si>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</si>
  <si>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</si>
  <si>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</si>
  <si>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</si>
  <si>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</si>
  <si>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</si>
  <si>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</si>
  <si>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</si>
  <si>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</si>
  <si>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</si>
  <si>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</si>
  <si>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</si>
  <si>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</si>
  <si>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</si>
  <si>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</si>
  <si>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</si>
  <si>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</si>
  <si>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</si>
  <si>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</si>
  <si>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</si>
  <si>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</si>
  <si>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</si>
  <si>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</si>
  <si>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</si>
  <si>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</si>
  <si>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</si>
  <si>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</si>
  <si>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</si>
  <si>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</si>
  <si>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</si>
  <si>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</si>
  <si>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</si>
  <si>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</si>
  <si>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</si>
  <si>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</si>
  <si>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</si>
  <si>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</si>
  <si>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</si>
  <si>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</si>
  <si>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</si>
  <si>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</si>
  <si>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</si>
  <si>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</si>
  <si>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</si>
  <si>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</si>
  <si>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</si>
  <si>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</si>
  <si>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</si>
  <si>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</si>
  <si>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</si>
  <si>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</si>
  <si>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</si>
  <si>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</si>
  <si>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</si>
  <si>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</si>
  <si>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</si>
  <si>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</si>
  <si>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</si>
  <si>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</si>
  <si>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</si>
  <si>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</si>
  <si>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</si>
  <si>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</si>
  <si>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</si>
  <si>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</si>
  <si>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</si>
  <si>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</si>
  <si>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</si>
  <si>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</si>
  <si>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</si>
  <si>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</si>
  <si>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</si>
  <si>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</si>
  <si>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</si>
  <si>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</si>
  <si>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</si>
  <si>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</si>
  <si>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</si>
  <si>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</si>
  <si>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</si>
  <si>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</si>
  <si>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</si>
  <si>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</si>
  <si>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</si>
  <si>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</si>
  <si>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</si>
  <si>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</si>
  <si>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</si>
  <si>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</si>
  <si>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</si>
  <si>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</si>
  <si>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</si>
  <si>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</si>
  <si>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</si>
  <si>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</si>
  <si>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</si>
  <si>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</si>
  <si>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</si>
  <si>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</si>
  <si>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</si>
  <si>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</si>
  <si>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</si>
  <si>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</si>
  <si>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</si>
  <si>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</si>
  <si>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</si>
  <si>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</si>
  <si>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</si>
  <si>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</si>
  <si>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</si>
  <si>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</si>
  <si>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</si>
  <si>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</si>
  <si>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</si>
  <si>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</si>
  <si>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</si>
  <si>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</si>
  <si>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</si>
  <si>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</si>
  <si>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</si>
  <si>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</si>
  <si>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</si>
  <si>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</si>
  <si>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</si>
  <si>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</si>
  <si>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</si>
  <si>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</si>
  <si>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</si>
  <si>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</si>
  <si>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</si>
  <si>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</si>
  <si>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</si>
  <si>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</si>
  <si>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</si>
  <si>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</si>
  <si>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</si>
  <si>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</si>
  <si>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</si>
  <si>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</si>
  <si>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</si>
  <si>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</si>
  <si>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</si>
  <si>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</si>
  <si>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</si>
  <si>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</si>
  <si>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</si>
  <si>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</si>
  <si>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</si>
  <si>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</si>
  <si>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</si>
  <si>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</si>
  <si>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</si>
  <si>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</si>
  <si>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</si>
  <si>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</si>
  <si>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</si>
  <si>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</si>
  <si>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</si>
  <si>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</si>
  <si>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</si>
  <si>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</si>
  <si>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</si>
  <si>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</si>
  <si>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</si>
  <si>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</si>
  <si>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</si>
  <si>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</si>
  <si>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</si>
  <si>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</si>
  <si>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</si>
  <si>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</si>
  <si>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</si>
  <si>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</si>
  <si>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</si>
  <si>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</si>
  <si>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</si>
  <si>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</si>
  <si>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</si>
  <si>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</si>
  <si>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</si>
  <si>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</si>
  <si>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</si>
  <si>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</si>
  <si>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</si>
  <si>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</si>
  <si>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</si>
  <si>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</si>
  <si>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</si>
  <si>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</si>
  <si>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</si>
  <si>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</si>
  <si>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</si>
  <si>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</si>
  <si>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</si>
  <si>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</si>
  <si>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</si>
  <si>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</si>
  <si>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</si>
  <si>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</si>
  <si>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</si>
  <si>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</si>
  <si>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</si>
  <si>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</si>
  <si>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</si>
  <si>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</si>
  <si>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</si>
  <si>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</si>
  <si>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</si>
  <si>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</si>
  <si>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</si>
  <si>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</si>
  <si>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</si>
  <si>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</si>
  <si>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</si>
  <si>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</si>
  <si>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</si>
  <si>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</si>
  <si>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</si>
  <si>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</si>
  <si>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</si>
  <si>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</si>
  <si>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</si>
  <si>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</si>
  <si>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</si>
  <si>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</si>
  <si>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</si>
  <si>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</si>
  <si>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</si>
  <si>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</si>
  <si>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</si>
  <si>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</si>
  <si>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</si>
  <si>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</si>
  <si>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</si>
  <si>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</si>
  <si>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</si>
  <si>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</si>
  <si>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</si>
  <si>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</si>
  <si>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</si>
  <si>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</si>
  <si>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</si>
  <si>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</si>
  <si>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</si>
  <si>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</si>
  <si>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</si>
  <si>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</si>
  <si>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</si>
  <si>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</si>
  <si>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</si>
  <si>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</si>
  <si>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</si>
  <si>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</si>
  <si>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</si>
  <si>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</si>
  <si>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</si>
  <si>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</si>
  <si>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</si>
  <si>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</si>
  <si>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</si>
  <si>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</si>
  <si>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</si>
  <si>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</si>
  <si>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</si>
  <si>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</si>
  <si>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</si>
  <si>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</si>
  <si>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</si>
  <si>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</si>
  <si>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</si>
  <si>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</si>
  <si>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</si>
  <si>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</si>
  <si>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</si>
  <si>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</si>
  <si>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</si>
  <si>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</si>
  <si>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</si>
  <si>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</si>
  <si>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</si>
  <si>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</si>
  <si>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</si>
  <si>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</si>
  <si>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</si>
  <si>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</si>
  <si>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</si>
  <si>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</si>
  <si>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</si>
  <si>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</si>
  <si>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</si>
  <si>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</si>
  <si>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</si>
  <si>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</si>
  <si>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</si>
  <si>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</si>
  <si>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</si>
  <si>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</si>
  <si>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</si>
  <si>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</si>
  <si>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</si>
  <si>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</si>
  <si>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</si>
  <si>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</si>
  <si>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</si>
  <si>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</si>
  <si>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</si>
  <si>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</si>
  <si>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</si>
  <si>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</si>
  <si>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</si>
  <si>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</si>
  <si>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</si>
  <si>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</si>
  <si>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</si>
  <si>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</si>
  <si>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</si>
  <si>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</si>
  <si>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</si>
  <si>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</si>
  <si>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</si>
  <si>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</si>
  <si>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</si>
  <si>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</si>
  <si>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</si>
  <si>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</si>
  <si>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</si>
  <si>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</si>
  <si>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</si>
  <si>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</si>
  <si>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</si>
  <si>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</si>
  <si>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</si>
  <si>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</si>
  <si>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</si>
  <si>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</si>
  <si>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</si>
  <si>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</si>
  <si>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</si>
  <si>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</si>
  <si>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</si>
  <si>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</si>
  <si>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</si>
  <si>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</si>
  <si>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</si>
  <si>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</si>
  <si>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</si>
  <si>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</si>
  <si>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</si>
  <si>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</si>
  <si>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</si>
  <si>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</si>
  <si>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</si>
  <si>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</si>
  <si>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</si>
  <si>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</si>
  <si>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</si>
  <si>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</si>
  <si>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</si>
  <si>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</si>
  <si>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</si>
  <si>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</si>
  <si>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</si>
  <si>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</si>
  <si>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</si>
  <si>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</si>
  <si>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</si>
  <si>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</si>
  <si>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</si>
  <si>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</si>
  <si>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</si>
  <si>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</si>
  <si>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</si>
  <si>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</si>
  <si>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</si>
  <si>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</si>
  <si>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</si>
  <si>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</si>
  <si>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</si>
  <si>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</si>
  <si>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</si>
  <si>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</si>
  <si>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</si>
  <si>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</si>
  <si>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</si>
  <si>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</si>
  <si>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</si>
  <si>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</si>
  <si>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</si>
  <si>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</si>
  <si>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</si>
  <si>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</si>
  <si>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</si>
  <si>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</si>
  <si>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</si>
  <si>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</si>
  <si>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</si>
  <si>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</si>
  <si>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</si>
  <si>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</si>
  <si>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</si>
  <si>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</si>
  <si>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</si>
  <si>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</si>
  <si>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</si>
  <si>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</si>
  <si>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</si>
  <si>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</si>
  <si>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</si>
  <si>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</si>
  <si>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</si>
  <si>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</si>
  <si>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</si>
  <si>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</si>
  <si>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</si>
  <si>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</si>
  <si>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</si>
  <si>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</si>
  <si>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</si>
  <si>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</si>
  <si>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</si>
  <si>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</si>
  <si>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</si>
  <si>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</si>
  <si>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</si>
  <si>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</si>
  <si>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</si>
  <si>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</si>
  <si>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</si>
  <si>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</si>
  <si>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</si>
  <si>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</si>
  <si>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</si>
  <si>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</si>
  <si>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</si>
  <si>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</si>
  <si>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</si>
  <si>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</si>
  <si>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</si>
  <si>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</si>
  <si>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</si>
  <si>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</si>
  <si>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</si>
  <si>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</si>
  <si>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</si>
  <si>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</si>
  <si>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</si>
  <si>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</si>
  <si>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</si>
  <si>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</si>
  <si>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</si>
  <si>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</si>
  <si>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</si>
  <si>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</si>
  <si>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</si>
  <si>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</si>
  <si>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</si>
  <si>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</si>
  <si>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</si>
  <si>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</si>
  <si>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</si>
  <si>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</si>
  <si>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</si>
  <si>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</si>
  <si>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</si>
  <si>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</si>
  <si>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</si>
  <si>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</si>
  <si>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</si>
  <si>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</si>
  <si>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</si>
  <si>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</si>
  <si>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</si>
  <si>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</si>
  <si>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</si>
  <si>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</si>
  <si>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</si>
  <si>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</si>
  <si>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</si>
  <si>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</si>
  <si>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</si>
  <si>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</si>
  <si>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</si>
  <si>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</si>
  <si>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</si>
  <si>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</si>
  <si>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</si>
  <si>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</si>
  <si>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</si>
  <si>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</si>
  <si>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</si>
  <si>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</si>
  <si>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</si>
  <si>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</si>
  <si>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</si>
  <si>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</si>
  <si>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</si>
  <si>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</si>
  <si>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</si>
  <si>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</si>
  <si>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</si>
  <si>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</si>
  <si>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</si>
  <si>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</si>
  <si>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</si>
  <si>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</si>
  <si>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</si>
  <si>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</si>
  <si>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</si>
  <si>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</si>
  <si>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</si>
  <si>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</si>
  <si>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</si>
  <si>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</si>
  <si>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</si>
  <si>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</si>
  <si>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</si>
  <si>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</si>
  <si>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</si>
  <si>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</si>
  <si>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</si>
  <si>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</si>
  <si>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</si>
  <si>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</si>
  <si>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</si>
  <si>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</si>
  <si>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</si>
  <si>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</si>
  <si>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</si>
  <si>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</si>
  <si>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</si>
  <si>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</si>
  <si>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</si>
  <si>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</si>
  <si>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</si>
  <si>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</si>
  <si>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</si>
  <si>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</si>
  <si>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</si>
  <si>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</si>
  <si>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</si>
  <si>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</si>
  <si>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</si>
  <si>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</si>
  <si>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</si>
  <si>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</si>
  <si>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</si>
  <si>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</si>
  <si>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</si>
  <si>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</si>
  <si>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</si>
  <si>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</si>
  <si>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</si>
  <si>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</si>
  <si>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</si>
  <si>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</si>
  <si>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</si>
  <si>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</si>
  <si>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</si>
  <si>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</si>
  <si>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</si>
  <si>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</si>
  <si>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</si>
  <si>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</si>
  <si>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</si>
  <si>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</si>
  <si>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</si>
  <si>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</si>
  <si>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</si>
  <si>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</si>
  <si>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</si>
  <si>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</si>
  <si>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</si>
  <si>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</si>
  <si>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</si>
  <si>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</si>
  <si>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</si>
  <si>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</si>
  <si>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</si>
  <si>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</si>
  <si>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</si>
  <si>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</si>
  <si>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</si>
  <si>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</si>
  <si>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</si>
  <si>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</si>
  <si>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</si>
  <si>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</si>
  <si>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</si>
  <si>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</si>
  <si>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</si>
  <si>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</si>
  <si>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</si>
  <si>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</si>
  <si>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</si>
  <si>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</si>
  <si>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</si>
  <si>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</si>
  <si>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</si>
  <si>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</si>
  <si>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</si>
  <si>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</si>
  <si>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</si>
  <si>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</si>
  <si>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</si>
  <si>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</si>
  <si>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</si>
  <si>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</si>
  <si>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</si>
  <si>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</si>
  <si>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</si>
  <si>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</si>
  <si>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</si>
  <si>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</si>
  <si>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</si>
  <si>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</si>
  <si>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</si>
  <si>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</si>
  <si>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</si>
  <si>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</si>
  <si>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</si>
  <si>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</si>
  <si>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</si>
  <si>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</si>
  <si>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</si>
  <si>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</si>
  <si>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</si>
  <si>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</si>
  <si>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</si>
  <si>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</si>
  <si>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</si>
  <si>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</si>
  <si>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</si>
  <si>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</si>
  <si>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</si>
  <si>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</si>
  <si>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</si>
  <si>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</si>
  <si>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</si>
  <si>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</si>
  <si>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</si>
  <si>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</si>
  <si>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</si>
  <si>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</si>
  <si>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</si>
  <si>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</si>
  <si>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</si>
  <si>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</si>
  <si>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</si>
  <si>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</si>
  <si>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</si>
  <si>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</si>
  <si>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</si>
  <si>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</si>
  <si>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</si>
  <si>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</si>
  <si>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</si>
  <si>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</si>
  <si>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</si>
  <si>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</si>
  <si>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</si>
  <si>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</si>
  <si>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</si>
  <si>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</si>
  <si>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</si>
  <si>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</si>
  <si>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</si>
  <si>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</si>
  <si>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</si>
  <si>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</si>
  <si>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</si>
  <si>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</si>
  <si>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</si>
  <si>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</si>
  <si>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</si>
  <si>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</si>
  <si>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</si>
  <si>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</si>
  <si>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</si>
  <si>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</si>
  <si>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</si>
  <si>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</si>
  <si>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</si>
  <si>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</si>
  <si>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</si>
  <si>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</si>
  <si>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</si>
  <si>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</si>
  <si>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</si>
  <si>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</si>
  <si>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</si>
  <si>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</si>
  <si>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</si>
  <si>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</si>
  <si>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</si>
  <si>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</si>
  <si>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</si>
  <si>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</si>
  <si>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</si>
  <si>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</si>
  <si>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</si>
  <si>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</si>
  <si>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</si>
  <si>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</si>
  <si>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</si>
  <si>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</si>
  <si>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</si>
  <si>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</si>
  <si>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</si>
  <si>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</si>
  <si>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</si>
  <si>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</si>
  <si>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</si>
  <si>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</si>
  <si>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</si>
  <si>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</si>
  <si>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</si>
  <si>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</si>
  <si>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</si>
  <si>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</si>
  <si>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</si>
  <si>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</si>
  <si>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</si>
  <si>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</si>
  <si>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</si>
  <si>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</si>
  <si>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</si>
  <si>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</si>
  <si>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</si>
  <si>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</si>
  <si>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</si>
  <si>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</si>
  <si>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</si>
  <si>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</si>
  <si>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</si>
  <si>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</si>
  <si>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</si>
  <si>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</si>
  <si>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</si>
  <si>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</si>
  <si>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</si>
  <si>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</si>
  <si>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</si>
  <si>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</si>
  <si>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</si>
  <si>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</si>
  <si>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</si>
  <si>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</si>
  <si>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</si>
  <si>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</si>
  <si>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</si>
  <si>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</si>
  <si>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</si>
  <si>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</si>
  <si>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</si>
  <si>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</si>
  <si>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</si>
  <si>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</si>
  <si>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</si>
  <si>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</si>
  <si>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</si>
  <si>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</si>
  <si>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</si>
  <si>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</si>
  <si>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</si>
  <si>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</si>
  <si>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</si>
  <si>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</si>
  <si>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</si>
  <si>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</si>
  <si>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</si>
  <si>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</si>
  <si>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</si>
  <si>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</si>
  <si>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</si>
  <si>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</si>
  <si>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</si>
  <si>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</si>
  <si>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</si>
  <si>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</si>
  <si>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</si>
  <si>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</si>
  <si>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</si>
  <si>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</si>
  <si>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</si>
  <si>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</si>
  <si>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</si>
  <si>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</si>
  <si>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</si>
  <si>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</si>
  <si>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</si>
  <si>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</si>
  <si>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</si>
  <si>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</si>
  <si>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</si>
  <si>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</si>
  <si>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</si>
  <si>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</si>
  <si>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</si>
  <si>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</si>
  <si>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</si>
  <si>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</si>
  <si>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</si>
  <si>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</si>
  <si>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</si>
  <si>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</si>
  <si>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</si>
  <si>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</si>
  <si>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</si>
  <si>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</si>
  <si>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</si>
  <si>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</si>
  <si>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</si>
  <si>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</si>
  <si>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</si>
  <si>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</si>
  <si>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</si>
  <si>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</si>
  <si>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</si>
  <si>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</si>
  <si>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</si>
  <si>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</si>
  <si>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</si>
  <si>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</si>
  <si>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</si>
  <si>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</si>
  <si>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</si>
  <si>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</si>
  <si>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</si>
  <si>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</si>
  <si>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</si>
  <si>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</si>
  <si>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</si>
  <si>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</si>
  <si>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</si>
  <si>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</si>
  <si>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</si>
  <si>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</si>
  <si>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</si>
  <si>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</si>
  <si>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</si>
  <si>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</si>
  <si>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</si>
  <si>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</si>
  <si>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</si>
  <si>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</si>
  <si>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</si>
  <si>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</si>
  <si>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</si>
  <si>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</si>
  <si>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</si>
  <si>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</si>
  <si>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</si>
  <si>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</si>
  <si>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</si>
  <si>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</si>
  <si>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</si>
  <si>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</si>
  <si>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</si>
  <si>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</si>
  <si>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</si>
  <si>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</si>
  <si>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</si>
  <si>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</si>
  <si>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</si>
  <si>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</si>
  <si>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</si>
  <si>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</si>
  <si>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</si>
  <si>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</si>
  <si>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</si>
  <si>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</si>
  <si>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</si>
  <si>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</si>
  <si>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</si>
  <si>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</si>
  <si>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</si>
  <si>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</si>
  <si>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</si>
  <si>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</si>
  <si>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</si>
  <si>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</si>
  <si>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</si>
  <si>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</si>
  <si>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</si>
  <si>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</si>
  <si>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</si>
  <si>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</si>
  <si>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</si>
  <si>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</si>
  <si>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</si>
  <si>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</si>
  <si>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</si>
  <si>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</si>
  <si>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</si>
  <si>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</si>
  <si>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</si>
  <si>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</si>
  <si>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</si>
  <si>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</si>
  <si>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</si>
  <si>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</si>
  <si>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</si>
  <si>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</si>
  <si>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</si>
  <si>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</si>
  <si>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</si>
  <si>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</si>
  <si>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</si>
  <si>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</si>
  <si>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</si>
  <si>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</si>
  <si>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</si>
  <si>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</si>
  <si>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</si>
  <si>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</si>
  <si>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</si>
  <si>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</si>
  <si>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</si>
  <si>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</si>
  <si>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</si>
  <si>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</si>
  <si>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</si>
  <si>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</si>
  <si>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</si>
  <si>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</si>
  <si>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</si>
  <si>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</si>
  <si>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</si>
  <si>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</si>
  <si>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</si>
  <si>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</si>
  <si>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</si>
  <si>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</si>
  <si>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</si>
  <si>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</si>
  <si>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</si>
  <si>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</si>
  <si>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</si>
  <si>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</si>
  <si>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</si>
  <si>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</si>
  <si>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</si>
  <si>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</si>
  <si>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</si>
  <si>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</si>
  <si>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</si>
  <si>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</si>
  <si>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</si>
  <si>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</si>
  <si>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</si>
  <si>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</si>
  <si>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</si>
  <si>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</si>
  <si>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</si>
  <si>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</si>
  <si>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</si>
  <si>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</si>
  <si>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</si>
  <si>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</si>
  <si>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</si>
  <si>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</si>
  <si>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</si>
  <si>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</si>
  <si>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</si>
  <si>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</si>
  <si>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</si>
  <si>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</si>
  <si>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</si>
  <si>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</si>
  <si>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</si>
  <si>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</si>
  <si>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</si>
  <si>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</si>
  <si>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</si>
  <si>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</si>
  <si>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</si>
  <si>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</si>
  <si>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</si>
  <si>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</si>
  <si>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</si>
  <si>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</si>
  <si>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</si>
  <si>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</si>
  <si>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</si>
  <si>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</si>
  <si>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</si>
  <si>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</si>
  <si>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</si>
  <si>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</si>
  <si>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</si>
  <si>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</si>
  <si>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</si>
  <si>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</si>
  <si>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</si>
  <si>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</si>
  <si>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</si>
  <si>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</si>
  <si>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</si>
  <si>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</si>
  <si>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</si>
  <si>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</si>
  <si>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</si>
  <si>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</si>
  <si>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</si>
  <si>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</si>
  <si>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</si>
  <si>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</si>
  <si>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</si>
  <si>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</si>
  <si>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</si>
  <si>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</si>
  <si>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</si>
  <si>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</si>
  <si>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</si>
  <si>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</si>
  <si>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</si>
  <si>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</si>
  <si>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</si>
  <si>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</si>
  <si>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</si>
  <si>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</si>
  <si>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</si>
  <si>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</si>
  <si>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</si>
  <si>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</si>
  <si>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</si>
  <si>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</si>
  <si>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</si>
  <si>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</si>
  <si>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</si>
  <si>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</si>
  <si>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</si>
  <si>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</si>
  <si>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</si>
  <si>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</si>
  <si>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</si>
  <si>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</si>
  <si>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</si>
  <si>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</si>
  <si>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</si>
  <si>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</si>
  <si>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</si>
  <si>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</si>
  <si>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</si>
  <si>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</si>
  <si>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</si>
  <si>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</si>
  <si>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</si>
  <si>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</si>
  <si>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</si>
  <si>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</si>
  <si>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</si>
  <si>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</si>
  <si>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</si>
  <si>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</si>
  <si>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</si>
  <si>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</si>
  <si>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</si>
  <si>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</si>
  <si>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</si>
  <si>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</si>
  <si>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</si>
  <si>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</si>
  <si>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</si>
  <si>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</si>
  <si>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</si>
  <si>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</si>
  <si>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</si>
  <si>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</si>
  <si>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</si>
  <si>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</si>
  <si>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</si>
  <si>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</si>
  <si>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</si>
  <si>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</si>
  <si>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</si>
  <si>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</si>
  <si>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</si>
  <si>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</si>
  <si>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</si>
  <si>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</si>
  <si>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</si>
  <si>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</si>
  <si>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</si>
  <si>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</si>
  <si>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</si>
  <si>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</si>
  <si>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</si>
  <si>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</si>
  <si>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</si>
  <si>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</si>
  <si>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</si>
  <si>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</si>
  <si>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</si>
  <si>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</si>
  <si>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</si>
  <si>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</si>
  <si>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</si>
  <si>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</si>
  <si>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</si>
  <si>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</si>
  <si>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</si>
  <si>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</si>
  <si>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</si>
  <si>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</si>
  <si>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</si>
  <si>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</si>
  <si>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</si>
  <si>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</si>
  <si>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</si>
  <si>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</si>
  <si>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</si>
  <si>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</si>
  <si>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</si>
  <si>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</si>
  <si>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</si>
  <si>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</si>
  <si>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</si>
  <si>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</si>
  <si>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</si>
  <si>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</si>
  <si>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</si>
  <si>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</si>
  <si>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</si>
  <si>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</si>
  <si>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</si>
  <si>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</si>
  <si>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</si>
  <si>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</si>
  <si>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</si>
  <si>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</si>
  <si>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</si>
  <si>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</si>
  <si>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</si>
  <si>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</si>
  <si>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</si>
  <si>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</si>
  <si>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</si>
  <si>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</si>
  <si>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</si>
  <si>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</si>
  <si>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</si>
  <si>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</si>
  <si>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</si>
  <si>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</si>
  <si>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</si>
  <si>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</si>
  <si>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</si>
  <si>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</si>
  <si>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</si>
  <si>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</si>
  <si>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</si>
  <si>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</si>
  <si>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</si>
  <si>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</si>
  <si>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</si>
  <si>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</si>
  <si>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</si>
  <si>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</si>
  <si>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</si>
  <si>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</si>
  <si>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</si>
  <si>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</si>
  <si>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</si>
  <si>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</si>
  <si>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</si>
  <si>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</si>
  <si>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</si>
  <si>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</si>
  <si>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</si>
  <si>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</si>
  <si>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</si>
  <si>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</si>
  <si>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</si>
  <si>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</si>
  <si>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</si>
  <si>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</si>
  <si>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</si>
  <si>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</si>
  <si>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</si>
  <si>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</si>
  <si>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</si>
  <si>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</si>
  <si>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</si>
  <si>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</si>
  <si>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</si>
  <si>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</si>
  <si>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</si>
  <si>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</si>
  <si>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</si>
  <si>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</si>
  <si>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</si>
  <si>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</si>
  <si>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</si>
  <si>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</si>
  <si>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</si>
  <si>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</si>
  <si>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</si>
  <si>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</si>
  <si>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</si>
  <si>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</si>
  <si>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</si>
  <si>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</si>
  <si>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</si>
  <si>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</si>
  <si>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</si>
  <si>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</si>
  <si>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</si>
  <si>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</si>
  <si>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</si>
  <si>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</si>
  <si>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</si>
  <si>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</si>
  <si>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</si>
  <si>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</si>
  <si>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</si>
  <si>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</si>
  <si>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</si>
  <si>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</si>
  <si>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</si>
  <si>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</si>
  <si>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</si>
  <si>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</si>
  <si>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</si>
  <si>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</si>
  <si>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</si>
  <si>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</si>
  <si>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</si>
  <si>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</si>
  <si>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</si>
  <si>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</si>
  <si>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</si>
  <si>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</si>
  <si>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</si>
  <si>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</si>
  <si>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</si>
  <si>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</si>
  <si>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</si>
  <si>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</si>
  <si>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</si>
  <si>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</si>
  <si>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</si>
  <si>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</si>
  <si>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</si>
  <si>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</si>
  <si>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</si>
  <si>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</si>
  <si>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</si>
  <si>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</si>
  <si>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</si>
  <si>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</si>
  <si>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</si>
  <si>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</si>
  <si>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</si>
  <si>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</si>
  <si>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</si>
  <si>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</si>
  <si>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</si>
  <si>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</si>
  <si>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</si>
  <si>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</si>
  <si>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</si>
  <si>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</si>
  <si>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</si>
  <si>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</si>
  <si>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</si>
  <si>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</si>
  <si>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</si>
  <si>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</si>
  <si>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</si>
  <si>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</si>
  <si>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</si>
  <si>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</si>
  <si>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</si>
  <si>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</si>
  <si>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</si>
  <si>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</si>
  <si>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</si>
  <si>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</si>
  <si>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</si>
  <si>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</si>
  <si>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</si>
  <si>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</si>
  <si>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</si>
  <si>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</si>
  <si>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</si>
  <si>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</si>
  <si>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</si>
  <si>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</si>
  <si>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</si>
  <si>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</si>
  <si>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</si>
  <si>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</si>
  <si>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</si>
  <si>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</si>
  <si>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</si>
  <si>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</si>
  <si>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</si>
  <si>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</si>
  <si>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</si>
  <si>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</si>
  <si>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</si>
  <si>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</si>
  <si>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</si>
  <si>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</si>
  <si>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</si>
  <si>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</si>
  <si>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</si>
  <si>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</si>
  <si>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</si>
  <si>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</si>
  <si>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</si>
  <si>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</si>
  <si>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</si>
  <si>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</si>
  <si>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</si>
  <si>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</si>
  <si>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</si>
  <si>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</si>
  <si>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</si>
  <si>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</si>
  <si>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</si>
  <si>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</si>
  <si>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</si>
  <si>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</si>
  <si>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</si>
  <si>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</si>
  <si>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</si>
  <si>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</si>
  <si>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</si>
  <si>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</si>
  <si>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</si>
  <si>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</si>
  <si>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</si>
  <si>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</si>
  <si>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</si>
  <si>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</si>
  <si>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</si>
  <si>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</si>
  <si>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</si>
  <si>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</si>
  <si>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</si>
  <si>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</si>
  <si>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</si>
  <si>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</si>
  <si>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</si>
  <si>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</si>
  <si>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</si>
  <si>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</si>
  <si>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</si>
  <si>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</si>
  <si>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</si>
  <si>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</si>
  <si>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</si>
  <si>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</si>
  <si>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</si>
  <si>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</si>
  <si>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</si>
  <si>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</si>
  <si>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</si>
  <si>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</si>
  <si>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</si>
  <si>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</si>
  <si>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</si>
  <si>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</si>
  <si>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</si>
  <si>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</si>
  <si>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</si>
  <si>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</si>
  <si>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</si>
  <si>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</si>
  <si>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</si>
  <si>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</si>
  <si>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</si>
  <si>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</si>
  <si>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</si>
  <si>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</si>
  <si>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</si>
  <si>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</si>
  <si>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</si>
  <si>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</si>
  <si>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</si>
  <si>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</si>
  <si>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</si>
  <si>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</si>
  <si>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</si>
  <si>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</si>
  <si>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</si>
  <si>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</si>
  <si>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</si>
  <si>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</si>
  <si>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</si>
  <si>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</si>
  <si>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</si>
  <si>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</si>
  <si>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</si>
  <si>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</si>
  <si>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</si>
  <si>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</si>
  <si>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</si>
  <si>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</si>
  <si>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</si>
  <si>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</si>
  <si>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</si>
  <si>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</si>
  <si>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</si>
  <si>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</si>
  <si>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</si>
  <si>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</si>
  <si>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</si>
  <si>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</si>
  <si>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</si>
  <si>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</si>
  <si>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</si>
  <si>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</si>
  <si>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</si>
  <si>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</si>
  <si>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</si>
  <si>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</si>
  <si>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</si>
  <si>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</si>
  <si>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</si>
  <si>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</si>
  <si>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</si>
  <si>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</si>
  <si>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</si>
  <si>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</si>
  <si>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</si>
  <si>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</si>
  <si>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</si>
  <si>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</si>
  <si>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</si>
  <si>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</si>
  <si>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</si>
  <si>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</si>
  <si>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</si>
  <si>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</si>
  <si>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</si>
  <si>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</si>
  <si>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</si>
  <si>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</si>
  <si>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</si>
  <si>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</si>
  <si>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</si>
  <si>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</si>
  <si>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</si>
  <si>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</si>
  <si>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</si>
  <si>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</si>
  <si>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</si>
  <si>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</si>
  <si>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</si>
  <si>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</si>
  <si>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</si>
  <si>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</si>
  <si>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</si>
  <si>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</si>
  <si>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</si>
  <si>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</si>
  <si>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</si>
  <si>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</si>
  <si>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</si>
  <si>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</si>
  <si>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</si>
  <si>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</si>
  <si>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</si>
  <si>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</si>
  <si>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</si>
  <si>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</si>
  <si>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</si>
  <si>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</si>
  <si>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</si>
  <si>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</si>
  <si>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</si>
  <si>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</si>
  <si>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</si>
  <si>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</si>
  <si>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</si>
  <si>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</si>
  <si>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</si>
  <si>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</si>
  <si>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</si>
  <si>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</si>
  <si>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</si>
  <si>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</si>
  <si>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</si>
  <si>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</si>
  <si>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</si>
  <si>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</si>
  <si>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</si>
  <si>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</si>
  <si>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</si>
  <si>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</si>
  <si>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</si>
  <si>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</si>
  <si>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</si>
  <si>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</si>
  <si>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</si>
  <si>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</si>
  <si>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</si>
  <si>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</si>
  <si>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</si>
  <si>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</si>
  <si>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</si>
  <si>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</si>
  <si>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</si>
  <si>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</si>
  <si>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</si>
  <si>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</si>
  <si>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</si>
  <si>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</si>
  <si>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</si>
  <si>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</si>
  <si>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</si>
  <si>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</si>
  <si>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</si>
  <si>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</si>
  <si>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</si>
  <si>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</si>
  <si>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</si>
  <si>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</si>
  <si>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</si>
  <si>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</si>
  <si>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</si>
  <si>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</si>
  <si>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</si>
  <si>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</si>
  <si>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</si>
  <si>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</si>
  <si>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</si>
  <si>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</si>
  <si>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</si>
  <si>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</si>
  <si>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</si>
  <si>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</si>
  <si>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</si>
  <si>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</si>
  <si>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</si>
  <si>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</si>
  <si>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</si>
  <si>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</si>
  <si>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</si>
  <si>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</si>
  <si>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</si>
  <si>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</si>
  <si>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</si>
  <si>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</si>
  <si>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</si>
  <si>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</si>
  <si>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</si>
  <si>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</si>
  <si>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</si>
  <si>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</si>
  <si>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</si>
  <si>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</si>
  <si>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</si>
  <si>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</si>
  <si>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</si>
  <si>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</si>
  <si>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</si>
  <si>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</si>
  <si>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</si>
  <si>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</si>
  <si>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</si>
  <si>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</si>
  <si>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</si>
  <si>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</si>
  <si>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</si>
  <si>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</si>
  <si>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</si>
  <si>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</si>
  <si>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</si>
  <si>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</si>
  <si>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</si>
  <si>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</si>
  <si>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</si>
  <si>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</si>
  <si>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</si>
  <si>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</si>
  <si>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</si>
  <si>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</si>
  <si>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</si>
  <si>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</si>
  <si>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</si>
  <si>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</si>
  <si>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</si>
  <si>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</si>
  <si>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</si>
  <si>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</si>
  <si>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</si>
  <si>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</si>
  <si>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</si>
  <si>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</si>
  <si>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</si>
  <si>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</si>
  <si>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</si>
  <si>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</si>
  <si>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</si>
  <si>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</si>
  <si>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</si>
  <si>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</si>
  <si>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</si>
  <si>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</si>
  <si>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</si>
  <si>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</si>
  <si>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</si>
  <si>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</si>
  <si>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</si>
  <si>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</si>
  <si>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</si>
  <si>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</si>
  <si>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</si>
  <si>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</si>
  <si>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</si>
  <si>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</si>
  <si>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</si>
  <si>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</si>
  <si>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</si>
  <si>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</si>
  <si>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</si>
  <si>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</si>
  <si>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</si>
  <si>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</si>
  <si>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</si>
  <si>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</si>
  <si>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</si>
  <si>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</si>
  <si>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</si>
  <si>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</si>
  <si>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</si>
  <si>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</si>
  <si>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</si>
  <si>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</si>
  <si>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</si>
  <si>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</si>
  <si>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</si>
  <si>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</si>
  <si>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</si>
  <si>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</si>
  <si>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</si>
  <si>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</si>
  <si>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</si>
  <si>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</si>
  <si>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</si>
  <si>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</si>
  <si>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</si>
  <si>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</si>
  <si>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</si>
  <si>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</si>
  <si>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</si>
  <si>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</si>
  <si>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</si>
  <si>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</si>
  <si>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</si>
  <si>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</si>
  <si>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</si>
  <si>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</si>
  <si>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</si>
  <si>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</si>
  <si>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</si>
  <si>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</si>
  <si>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</si>
  <si>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</si>
  <si>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</si>
  <si>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</si>
  <si>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</si>
  <si>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</si>
  <si>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</si>
  <si>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</si>
  <si>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</si>
  <si>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</si>
  <si>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</si>
  <si>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</si>
  <si>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</si>
  <si>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</si>
  <si>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</si>
  <si>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</si>
  <si>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</si>
  <si>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</si>
  <si>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</si>
  <si>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</si>
  <si>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</si>
  <si>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</si>
  <si>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</si>
  <si>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</si>
  <si>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</si>
  <si>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</si>
  <si>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</si>
  <si>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</si>
  <si>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</si>
  <si>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</si>
  <si>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</si>
  <si>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</si>
  <si>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</si>
  <si>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</si>
  <si>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</si>
  <si>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</si>
  <si>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</si>
  <si>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</si>
  <si>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</si>
  <si>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</si>
  <si>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</si>
  <si>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</si>
  <si>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</si>
  <si>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</si>
  <si>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</si>
  <si>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</si>
  <si>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</si>
  <si>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</si>
  <si>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</si>
  <si>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</si>
  <si>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</si>
  <si>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</si>
  <si>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</si>
  <si>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</si>
  <si>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</si>
  <si>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</si>
  <si>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</si>
  <si>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</si>
  <si>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</si>
  <si>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</si>
  <si>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</si>
  <si>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</si>
  <si>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</si>
  <si>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</si>
  <si>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</si>
  <si>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</si>
  <si>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</si>
  <si>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</si>
  <si>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</si>
  <si>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</si>
  <si>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</si>
  <si>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</si>
  <si>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</si>
  <si>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</si>
  <si>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</si>
  <si>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</si>
  <si>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</si>
  <si>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</si>
  <si>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</si>
  <si>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</si>
  <si>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</si>
  <si>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</si>
  <si>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</si>
  <si>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</si>
  <si>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</si>
  <si>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</si>
  <si>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</si>
  <si>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</si>
  <si>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</si>
  <si>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</si>
  <si>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</si>
  <si>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</si>
  <si>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</si>
  <si>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</si>
  <si>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</si>
  <si>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</si>
  <si>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</si>
  <si>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</si>
  <si>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</si>
  <si>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</si>
  <si>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</si>
  <si>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</si>
  <si>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</si>
  <si>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</si>
  <si>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</si>
  <si>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</si>
  <si>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</si>
  <si>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</si>
  <si>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</si>
  <si>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</si>
  <si>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</si>
  <si>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</si>
  <si>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</si>
  <si>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</si>
  <si>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</si>
  <si>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</si>
  <si>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</si>
  <si>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</si>
  <si>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</si>
  <si>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</si>
  <si>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</si>
  <si>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</si>
  <si>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</si>
  <si>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</si>
  <si>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</si>
  <si>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</si>
  <si>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</si>
  <si>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</si>
  <si>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</si>
  <si>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</si>
  <si>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</si>
  <si>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</si>
  <si>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</si>
  <si>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</si>
  <si>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</si>
  <si>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</si>
  <si>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</si>
  <si>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</si>
  <si>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</si>
  <si>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</si>
  <si>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</si>
  <si>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</si>
  <si>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</si>
  <si>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</si>
  <si>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</si>
  <si>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</si>
  <si>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</si>
  <si>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</si>
  <si>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</si>
  <si>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</si>
  <si>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</si>
  <si>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</si>
  <si>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</si>
  <si>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</si>
  <si>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</si>
  <si>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</si>
  <si>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</si>
  <si>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</si>
  <si>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</si>
  <si>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</si>
  <si>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</si>
  <si>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</si>
  <si>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</si>
  <si>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</si>
  <si>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</si>
  <si>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</si>
  <si>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</si>
  <si>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</si>
  <si>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</si>
  <si>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</si>
  <si>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</si>
  <si>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</si>
  <si>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</si>
  <si>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</si>
  <si>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</si>
  <si>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</si>
  <si>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</si>
  <si>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</si>
  <si>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</si>
  <si>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</si>
  <si>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</si>
  <si>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</si>
  <si>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</si>
  <si>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</si>
  <si>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</si>
  <si>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</si>
  <si>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</si>
  <si>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</si>
  <si>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</si>
  <si>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</si>
  <si>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</si>
  <si>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</si>
  <si>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</si>
  <si>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</si>
  <si>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</si>
  <si>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</si>
  <si>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</si>
  <si>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</si>
  <si>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</si>
  <si>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</si>
  <si>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</si>
  <si>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</si>
  <si>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</si>
  <si>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</si>
  <si>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</si>
  <si>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</si>
  <si>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</si>
  <si>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</si>
  <si>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</si>
  <si>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</si>
  <si>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</si>
  <si>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</si>
  <si>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</si>
  <si>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</si>
  <si>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</si>
  <si>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</si>
  <si>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</si>
  <si>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</si>
  <si>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</si>
  <si>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</si>
  <si>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</si>
  <si>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</si>
  <si>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</si>
  <si>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</si>
  <si>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</si>
  <si>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</si>
  <si>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</si>
  <si>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</si>
  <si>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</si>
  <si>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</si>
  <si>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</si>
  <si>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</si>
  <si>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</si>
  <si>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</si>
  <si>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</si>
  <si>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</si>
  <si>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</si>
  <si>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</si>
  <si>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</si>
  <si>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</si>
  <si>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</si>
  <si>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</si>
  <si>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</si>
  <si>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</si>
  <si>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</si>
  <si>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</si>
  <si>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</si>
  <si>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</si>
  <si>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</si>
  <si>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</si>
  <si>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</si>
  <si>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</si>
  <si>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</si>
  <si>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</si>
  <si>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</si>
  <si>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</si>
  <si>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</si>
  <si>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</si>
  <si>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</si>
  <si>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</si>
  <si>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</si>
  <si>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</si>
  <si>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</si>
  <si>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</si>
  <si>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</si>
  <si>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</si>
  <si>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</si>
  <si>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</si>
  <si>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</si>
  <si>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</si>
  <si>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</si>
  <si>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</si>
  <si>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</si>
  <si>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</si>
  <si>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</si>
  <si>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</si>
  <si>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</si>
  <si>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</si>
  <si>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</si>
  <si>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</si>
  <si>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</si>
  <si>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</si>
  <si>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</si>
  <si>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</si>
  <si>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</si>
  <si>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</si>
  <si>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</si>
  <si>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</si>
  <si>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</si>
  <si>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</si>
  <si>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</si>
  <si>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</si>
  <si>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</si>
  <si>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</si>
  <si>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</si>
  <si>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</si>
  <si>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</si>
  <si>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</si>
  <si>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</si>
  <si>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</si>
  <si>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</si>
  <si>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</si>
  <si>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</si>
  <si>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</si>
  <si>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</si>
  <si>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</si>
  <si>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</si>
  <si>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</si>
  <si>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</si>
  <si>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</si>
  <si>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</si>
  <si>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</si>
  <si>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</si>
  <si>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</si>
  <si>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</si>
  <si>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</si>
  <si>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</si>
  <si>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</si>
  <si>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</si>
  <si>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</si>
  <si>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</si>
  <si>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</si>
  <si>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</si>
  <si>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</si>
  <si>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</si>
  <si>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</si>
  <si>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</si>
  <si>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</si>
  <si>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</si>
  <si>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</si>
  <si>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</si>
  <si>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</si>
  <si>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</si>
  <si>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</si>
  <si>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</si>
  <si>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</si>
  <si>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</si>
  <si>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</si>
  <si>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</si>
  <si>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</si>
  <si>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</si>
  <si>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</si>
  <si>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</si>
  <si>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</si>
  <si>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</si>
  <si>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</si>
  <si>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</si>
  <si>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</si>
  <si>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</si>
  <si>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</si>
  <si>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</si>
  <si>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</si>
  <si>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</si>
  <si>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</si>
  <si>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</si>
  <si>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</si>
  <si>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</si>
  <si>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</si>
  <si>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</si>
  <si>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</si>
  <si>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</si>
  <si>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</si>
  <si>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</si>
  <si>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</si>
  <si>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</si>
  <si>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</si>
  <si>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</si>
  <si>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</si>
  <si>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</si>
  <si>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</si>
  <si>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</si>
  <si>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</si>
  <si>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</si>
  <si>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</si>
  <si>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</si>
  <si>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</si>
  <si>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</si>
  <si>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</si>
  <si>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</si>
  <si>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</si>
  <si>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</si>
  <si>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</si>
  <si>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</si>
  <si>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</si>
  <si>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</si>
  <si>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</si>
  <si>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</si>
  <si>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</si>
  <si>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</si>
  <si>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</si>
  <si>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</si>
  <si>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</si>
  <si>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</si>
  <si>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</si>
  <si>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</si>
  <si>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</si>
  <si>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</si>
  <si>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</si>
  <si>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</si>
  <si>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</si>
  <si>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</si>
  <si>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</si>
  <si>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</si>
  <si>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</si>
  <si>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</si>
  <si>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</si>
  <si>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</si>
  <si>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</si>
  <si>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</si>
  <si>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</si>
  <si>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</si>
  <si>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</si>
  <si>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</si>
  <si>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</si>
  <si>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</si>
  <si>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</si>
  <si>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</si>
  <si>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</si>
  <si>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</si>
  <si>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</si>
  <si>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</si>
  <si>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</si>
  <si>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</si>
  <si>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</si>
  <si>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</si>
  <si>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</si>
  <si>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</si>
  <si>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</si>
  <si>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</si>
  <si>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</si>
  <si>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</si>
  <si>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</si>
  <si>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</si>
  <si>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</si>
  <si>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</si>
  <si>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</si>
  <si>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</si>
  <si>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</si>
  <si>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</si>
  <si>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</si>
  <si>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</si>
  <si>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</si>
  <si>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</si>
  <si>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</si>
  <si>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</si>
  <si>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</si>
  <si>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</si>
  <si>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</si>
  <si>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</si>
  <si>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</si>
  <si>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</si>
  <si>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</si>
  <si>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</si>
  <si>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</si>
  <si>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</si>
  <si>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</si>
  <si>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</si>
  <si>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</si>
  <si>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</si>
  <si>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</si>
  <si>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</si>
  <si>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</si>
  <si>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</si>
  <si>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</si>
  <si>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</si>
  <si>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</si>
  <si>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</si>
  <si>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</si>
  <si>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</si>
  <si>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</si>
  <si>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</si>
  <si>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</si>
  <si>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</si>
  <si>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</si>
  <si>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</si>
  <si>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</si>
  <si>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</si>
  <si>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</si>
  <si>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</si>
  <si>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</si>
  <si>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</si>
  <si>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</si>
  <si>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</si>
  <si>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</si>
  <si>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</si>
  <si>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</si>
  <si>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</si>
  <si>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</si>
  <si>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</si>
  <si>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</si>
  <si>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</si>
  <si>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</si>
  <si>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</si>
  <si>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</si>
  <si>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</si>
  <si>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</si>
  <si>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</si>
  <si>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</si>
  <si>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</si>
  <si>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</si>
  <si>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</si>
  <si>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</si>
  <si>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</si>
  <si>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</si>
  <si>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</si>
  <si>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</si>
  <si>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</si>
  <si>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</si>
  <si>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</si>
  <si>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</si>
  <si>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</si>
  <si>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</si>
  <si>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</si>
  <si>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</si>
  <si>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</si>
  <si>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</si>
  <si>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</si>
  <si>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</si>
  <si>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</si>
  <si>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</si>
  <si>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</si>
  <si>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</si>
  <si>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</si>
  <si>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</si>
  <si>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</si>
  <si>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</si>
  <si>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</si>
  <si>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</si>
  <si>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</si>
  <si>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</si>
  <si>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</si>
  <si>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</si>
  <si>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</si>
  <si>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</si>
  <si>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</si>
  <si>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</si>
  <si>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</si>
  <si>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</si>
  <si>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</si>
  <si>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</si>
  <si>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</si>
  <si>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</si>
  <si>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</si>
  <si>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</si>
  <si>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</si>
  <si>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</si>
  <si>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</si>
  <si>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</si>
  <si>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</si>
  <si>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</si>
  <si>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</si>
  <si>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</si>
  <si>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</si>
  <si>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</si>
  <si>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</si>
  <si>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</si>
  <si>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</si>
  <si>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</si>
  <si>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</si>
  <si>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</si>
  <si>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</si>
  <si>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</si>
  <si>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</si>
  <si>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</si>
  <si>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</si>
  <si>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</si>
  <si>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</si>
  <si>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</si>
  <si>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</si>
  <si>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</si>
  <si>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</si>
  <si>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</si>
  <si>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</si>
  <si>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</si>
  <si>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</si>
  <si>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</si>
  <si>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</si>
  <si>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</si>
  <si>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</si>
  <si>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</si>
  <si>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</si>
  <si>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</si>
  <si>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</si>
  <si>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</si>
  <si>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</si>
  <si>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</si>
  <si>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</si>
  <si>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</si>
  <si>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</si>
  <si>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</si>
  <si>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</si>
  <si>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</si>
  <si>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</si>
  <si>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</si>
  <si>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</si>
  <si>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</si>
  <si>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</si>
  <si>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</si>
  <si>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</si>
  <si>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</si>
  <si>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</si>
  <si>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</si>
  <si>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</si>
  <si>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</si>
  <si>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</si>
  <si>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</si>
  <si>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</si>
  <si>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</si>
  <si>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</si>
  <si>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</si>
  <si>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</si>
  <si>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</si>
  <si>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</si>
  <si>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</si>
  <si>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</si>
  <si>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</si>
  <si>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</si>
  <si>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</si>
  <si>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</si>
  <si>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</si>
  <si>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</si>
  <si>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</si>
  <si>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</si>
  <si>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</si>
  <si>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</si>
  <si>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</si>
  <si>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</si>
  <si>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</si>
  <si>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</si>
  <si>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</si>
  <si>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</si>
  <si>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</si>
  <si>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</si>
  <si>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</si>
  <si>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</si>
  <si>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</si>
  <si>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</si>
  <si>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</si>
  <si>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</si>
  <si>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</si>
  <si>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</si>
  <si>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</si>
  <si>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</si>
  <si>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</si>
  <si>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</si>
  <si>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</si>
  <si>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</si>
  <si>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</si>
  <si>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</si>
  <si>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</si>
  <si>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</si>
  <si>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</si>
  <si>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</si>
  <si>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</si>
  <si>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</si>
  <si>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</si>
  <si>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</si>
  <si>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</si>
  <si>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</si>
  <si>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</si>
  <si>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</si>
  <si>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</si>
  <si>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</si>
  <si>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</si>
  <si>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</si>
  <si>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</si>
  <si>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</si>
  <si>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</si>
  <si>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</si>
  <si>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</si>
  <si>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</si>
  <si>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</si>
  <si>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</si>
  <si>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</si>
  <si>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</si>
  <si>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</si>
  <si>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</si>
  <si>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</si>
  <si>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</si>
  <si>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</si>
  <si>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</si>
  <si>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</si>
  <si>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</si>
  <si>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</si>
  <si>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</si>
  <si>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</si>
  <si>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</si>
  <si>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</si>
  <si>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</si>
  <si>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</si>
  <si>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</si>
  <si>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</si>
  <si>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</si>
  <si>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</si>
  <si>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</si>
  <si>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</si>
  <si>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</si>
  <si>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</si>
  <si>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</si>
  <si>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</si>
  <si>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</si>
  <si>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</si>
  <si>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</si>
  <si>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</si>
  <si>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</si>
  <si>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</si>
  <si>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</si>
  <si>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</si>
  <si>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</si>
  <si>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</si>
  <si>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</si>
  <si>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</si>
  <si>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</si>
  <si>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</si>
  <si>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</si>
  <si>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</si>
  <si>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</si>
  <si>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</si>
  <si>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</si>
  <si>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</si>
  <si>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</si>
  <si>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</si>
  <si>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</si>
  <si>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</si>
  <si>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</si>
  <si>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</si>
  <si>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</si>
  <si>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</si>
  <si>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</si>
  <si>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</si>
  <si>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</si>
  <si>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</si>
  <si>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</si>
  <si>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</si>
  <si>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</si>
  <si>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</si>
  <si>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</si>
  <si>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</si>
  <si>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</si>
  <si>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</si>
  <si>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</si>
  <si>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</si>
  <si>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</si>
  <si>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</si>
  <si>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</si>
  <si>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</si>
  <si>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</si>
  <si>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</si>
  <si>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</si>
  <si>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</si>
  <si>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</si>
  <si>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</si>
  <si>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</si>
  <si>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</si>
  <si>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</si>
  <si>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</si>
  <si>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</si>
  <si>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</si>
  <si>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</si>
  <si>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</si>
  <si>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</si>
  <si>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</si>
  <si>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</si>
  <si>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</si>
  <si>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</si>
  <si>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</si>
  <si>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</si>
  <si>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</si>
  <si>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</si>
  <si>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</si>
  <si>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</si>
  <si>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</si>
  <si>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</si>
  <si>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</si>
  <si>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</si>
  <si>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</si>
  <si>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</si>
  <si>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</si>
  <si>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</si>
  <si>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</si>
  <si>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</si>
  <si>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</si>
  <si>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</si>
  <si>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</si>
  <si>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</si>
  <si>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</si>
  <si>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</si>
  <si>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</si>
  <si>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</si>
  <si>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</si>
  <si>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</si>
  <si>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</si>
  <si>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</si>
  <si>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</si>
  <si>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</si>
  <si>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</si>
  <si>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</si>
  <si>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</si>
  <si>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</si>
  <si>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</si>
  <si>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</si>
  <si>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</si>
  <si>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</si>
  <si>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</si>
  <si>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</si>
  <si>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</si>
  <si>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</si>
  <si>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</si>
  <si>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</si>
  <si>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</si>
  <si>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</si>
  <si>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</si>
  <si>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</si>
  <si>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</si>
  <si>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</si>
  <si>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</si>
  <si>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</si>
  <si>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</si>
  <si>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</si>
  <si>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</si>
  <si>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</si>
  <si>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</si>
  <si>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</si>
  <si>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</si>
  <si>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</si>
  <si>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</si>
  <si>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</si>
  <si>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</si>
  <si>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</si>
  <si>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</si>
  <si>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</si>
  <si>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</si>
  <si>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</si>
  <si>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</si>
  <si>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</si>
  <si>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</si>
  <si>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</si>
  <si>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</si>
  <si>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</si>
  <si>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</si>
  <si>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</si>
  <si>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</si>
  <si>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</si>
  <si>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</si>
  <si>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</si>
  <si>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</si>
  <si>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</si>
  <si>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</si>
  <si>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</si>
  <si>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</si>
  <si>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</si>
  <si>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</si>
  <si>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</si>
  <si>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</si>
  <si>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</si>
  <si>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</si>
  <si>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</si>
  <si>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</si>
  <si>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</si>
  <si>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</si>
  <si>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</si>
  <si>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</si>
  <si>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</si>
  <si>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</si>
  <si>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</si>
  <si>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</si>
  <si>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</si>
  <si>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</si>
  <si>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</si>
  <si>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</si>
  <si>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</si>
  <si>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</si>
  <si>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</si>
  <si>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</si>
  <si>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</si>
  <si>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</si>
  <si>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</si>
  <si>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</si>
  <si>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</si>
  <si>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</si>
  <si>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</si>
  <si>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</si>
  <si>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</si>
  <si>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</si>
  <si>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</si>
  <si>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</si>
  <si>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</si>
  <si>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</si>
  <si>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</si>
  <si>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</si>
  <si>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</si>
  <si>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</si>
  <si>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</si>
  <si>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</si>
  <si>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</si>
  <si>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</si>
  <si>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</si>
  <si>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</si>
  <si>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</si>
  <si>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</si>
  <si>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</si>
  <si>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</si>
  <si>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</si>
  <si>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</si>
  <si>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</si>
  <si>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</si>
  <si>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</si>
  <si>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</si>
  <si>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</si>
  <si>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</si>
  <si>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</si>
  <si>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</si>
  <si>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</si>
  <si>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</si>
  <si>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</si>
  <si>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</si>
  <si>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</si>
  <si>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</si>
  <si>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</si>
  <si>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</si>
  <si>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</si>
  <si>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</si>
  <si>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</si>
  <si>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</si>
  <si>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</si>
  <si>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</si>
  <si>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</si>
  <si>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</si>
  <si>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</si>
  <si>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</si>
  <si>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</si>
  <si>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</si>
  <si>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</si>
  <si>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</si>
  <si>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</si>
  <si>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</si>
  <si>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</si>
  <si>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</si>
  <si>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</si>
  <si>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</si>
  <si>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</si>
  <si>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</si>
  <si>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</si>
  <si>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</si>
  <si>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</si>
  <si>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</si>
  <si>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</si>
  <si>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</si>
  <si>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</si>
  <si>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</si>
  <si>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</si>
  <si>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</si>
  <si>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</si>
  <si>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</si>
  <si>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</si>
  <si>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</si>
  <si>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</si>
  <si>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</si>
  <si>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</si>
  <si>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</si>
  <si>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</si>
  <si>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</si>
  <si>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</si>
  <si>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</si>
  <si>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</si>
  <si>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</si>
  <si>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</si>
  <si>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</si>
  <si>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</si>
  <si>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</si>
  <si>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</si>
  <si>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</si>
  <si>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</si>
  <si>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</si>
  <si>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</si>
  <si>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</si>
  <si>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</si>
  <si>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</si>
  <si>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</si>
  <si>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</si>
  <si>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</si>
  <si>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</si>
  <si>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</si>
  <si>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</si>
  <si>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</si>
  <si>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</si>
  <si>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</si>
  <si>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</si>
  <si>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</si>
  <si>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</si>
  <si>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</si>
  <si>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</si>
  <si>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</si>
  <si>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</si>
  <si>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</si>
  <si>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</si>
  <si>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</si>
  <si>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</si>
  <si>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</si>
  <si>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</si>
  <si>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</si>
  <si>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</si>
  <si>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</si>
  <si>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</si>
  <si>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</si>
  <si>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</si>
  <si>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</si>
  <si>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</si>
  <si>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</si>
  <si>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</si>
  <si>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</si>
  <si>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</si>
  <si>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</si>
  <si>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</si>
  <si>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</si>
  <si>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</si>
  <si>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</si>
  <si>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</si>
  <si>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</si>
  <si>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</si>
  <si>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</si>
  <si>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</si>
  <si>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</si>
  <si>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</si>
  <si>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</si>
  <si>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</si>
  <si>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</si>
  <si>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</si>
  <si>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</si>
  <si>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</si>
  <si>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</si>
  <si>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</si>
  <si>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</si>
  <si>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</si>
  <si>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</si>
  <si>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</si>
  <si>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</si>
  <si>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</si>
  <si>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</si>
  <si>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</si>
  <si>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</si>
  <si>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</si>
  <si>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</si>
  <si>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</si>
  <si>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</si>
  <si>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</si>
  <si>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</si>
  <si>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</si>
  <si>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</si>
  <si>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</si>
  <si>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</si>
  <si>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</si>
  <si>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</si>
  <si>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</si>
  <si>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</si>
  <si>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</si>
  <si>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</si>
  <si>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</si>
  <si>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</si>
  <si>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</si>
  <si>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</si>
  <si>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</si>
  <si>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</si>
  <si>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</si>
  <si>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</si>
  <si>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</si>
  <si>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</si>
  <si>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</si>
  <si>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</si>
  <si>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</si>
  <si>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</si>
  <si>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</si>
  <si>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</si>
  <si>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</si>
  <si>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</si>
  <si>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</si>
  <si>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</si>
  <si>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</si>
  <si>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</si>
  <si>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</si>
  <si>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</si>
  <si>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</si>
  <si>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</si>
  <si>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</si>
  <si>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</si>
  <si>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</si>
  <si>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</si>
  <si>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</si>
  <si>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</si>
  <si>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</si>
  <si>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</si>
  <si>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</si>
  <si>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</si>
  <si>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</si>
  <si>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</si>
  <si>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</si>
  <si>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</si>
  <si>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</si>
  <si>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</si>
  <si>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</si>
  <si>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</si>
  <si>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</si>
  <si>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</si>
  <si>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</si>
  <si>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</si>
  <si>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</si>
  <si>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</si>
  <si>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</si>
  <si>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</si>
  <si>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</si>
  <si>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</si>
  <si>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</si>
  <si>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</si>
  <si>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</si>
  <si>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</si>
  <si>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</si>
  <si>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</si>
  <si>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</si>
  <si>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</si>
  <si>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</si>
  <si>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</si>
  <si>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</si>
  <si>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</si>
  <si>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</si>
  <si>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</si>
  <si>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</si>
  <si>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</si>
  <si>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</si>
  <si>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</si>
  <si>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</si>
  <si>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</si>
  <si>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</si>
  <si>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</si>
  <si>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</si>
  <si>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</si>
  <si>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</si>
  <si>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</si>
  <si>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</si>
  <si>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</si>
  <si>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</si>
  <si>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</si>
  <si>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</si>
  <si>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</si>
  <si>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</si>
  <si>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</si>
  <si>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</si>
  <si>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</si>
  <si>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</si>
  <si>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</si>
  <si>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</si>
  <si>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</si>
  <si>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</si>
  <si>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</si>
  <si>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</si>
  <si>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</si>
  <si>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</si>
  <si>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</si>
  <si>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</si>
  <si>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</si>
  <si>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</si>
  <si>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</si>
  <si>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</si>
  <si>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</si>
  <si>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</si>
  <si>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</si>
  <si>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</si>
  <si>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</si>
  <si>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</si>
  <si>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</si>
  <si>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</si>
  <si>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</si>
  <si>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</si>
  <si>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</si>
  <si>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</si>
  <si>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</si>
  <si>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</si>
  <si>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</si>
  <si>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</si>
  <si>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</si>
  <si>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</si>
  <si>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</si>
  <si>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</si>
  <si>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</si>
  <si>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</si>
  <si>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</si>
  <si>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</si>
  <si>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</si>
  <si>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</si>
  <si>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</si>
  <si>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</si>
  <si>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</si>
  <si>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</si>
  <si>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</si>
  <si>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</si>
  <si>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</si>
  <si>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</si>
  <si>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</si>
  <si>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</si>
  <si>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</si>
  <si>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</si>
  <si>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</si>
  <si>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</si>
  <si>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</si>
  <si>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</si>
  <si>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</si>
  <si>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</si>
  <si>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</si>
  <si>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</si>
  <si>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</si>
  <si>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</si>
  <si>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</si>
  <si>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</si>
  <si>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</si>
  <si>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</si>
  <si>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</si>
  <si>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</si>
  <si>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</si>
  <si>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</si>
  <si>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</si>
  <si>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</si>
  <si>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</si>
  <si>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</si>
  <si>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</si>
  <si>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</si>
  <si>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</si>
  <si>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</si>
  <si>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</si>
  <si>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</si>
  <si>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</si>
  <si>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</si>
  <si>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</si>
  <si>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</si>
  <si>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</si>
  <si>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</si>
  <si>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</si>
  <si>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</si>
  <si>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</si>
  <si>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</si>
  <si>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</si>
  <si>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</si>
  <si>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</si>
  <si>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</si>
  <si>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</si>
  <si>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</si>
  <si>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</si>
  <si>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</si>
  <si>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</si>
  <si>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</si>
  <si>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</si>
  <si>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</si>
  <si>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</si>
  <si>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</si>
  <si>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</si>
  <si>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</si>
  <si>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</si>
  <si>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</si>
  <si>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</si>
  <si>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</si>
  <si>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</si>
  <si>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</si>
  <si>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</si>
  <si>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</si>
  <si>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</si>
  <si>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</si>
  <si>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</si>
  <si>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</si>
  <si>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</si>
  <si>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</si>
  <si>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</si>
  <si>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</si>
  <si>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</si>
  <si>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</si>
  <si>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</si>
  <si>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</si>
  <si>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</si>
  <si>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</si>
  <si>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</si>
  <si>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</si>
  <si>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</si>
  <si>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</si>
  <si>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</si>
  <si>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</si>
  <si>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</si>
  <si>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</si>
  <si>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</si>
  <si>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</si>
  <si>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</si>
  <si>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</si>
  <si>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</si>
  <si>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</si>
  <si>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</si>
  <si>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</si>
  <si>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</si>
  <si>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</si>
  <si>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</si>
  <si>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</si>
  <si>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</si>
  <si>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</si>
  <si>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</si>
  <si>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</si>
  <si>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</si>
  <si>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</si>
  <si>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</si>
  <si>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</si>
  <si>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</si>
  <si>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</si>
  <si>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</si>
  <si>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</si>
  <si>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</si>
  <si>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</si>
  <si>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</si>
  <si>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</si>
  <si>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</si>
  <si>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</si>
  <si>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</si>
  <si>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</si>
  <si>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</si>
  <si>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</si>
  <si>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</si>
  <si>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</si>
  <si>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</si>
  <si>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</si>
  <si>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</si>
  <si>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</si>
  <si>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</si>
  <si>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</si>
  <si>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</si>
  <si>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</si>
  <si>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</si>
  <si>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</si>
  <si>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</si>
  <si>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</si>
  <si>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</si>
  <si>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</si>
  <si>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</si>
  <si>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</si>
  <si>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</si>
  <si>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</si>
  <si>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</si>
  <si>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</si>
  <si>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</si>
  <si>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</si>
  <si>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</si>
  <si>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</si>
  <si>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</si>
  <si>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</si>
  <si>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</si>
  <si>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</si>
  <si>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</si>
  <si>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</si>
  <si>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</si>
  <si>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</si>
  <si>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</si>
  <si>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</si>
  <si>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</si>
  <si>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</si>
  <si>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</si>
  <si>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</si>
  <si>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</si>
  <si>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</si>
  <si>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</si>
  <si>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</si>
  <si>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</si>
  <si>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</si>
  <si>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</si>
  <si>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</si>
  <si>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</si>
  <si>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</si>
  <si>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</si>
  <si>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</si>
  <si>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</si>
  <si>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</si>
  <si>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</si>
  <si>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</si>
  <si>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</si>
  <si>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</si>
  <si>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</si>
  <si>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</si>
  <si>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</si>
  <si>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</si>
  <si>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</si>
  <si>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</si>
  <si>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</si>
  <si>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</si>
  <si>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</si>
  <si>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</si>
  <si>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</si>
  <si>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</si>
  <si>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</si>
  <si>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</si>
  <si>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</si>
  <si>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</si>
  <si>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</si>
  <si>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</si>
  <si>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</si>
  <si>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</si>
  <si>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</si>
  <si>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</si>
  <si>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</si>
  <si>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</si>
  <si>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</si>
  <si>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</si>
  <si>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</si>
  <si>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</si>
  <si>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</si>
  <si>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</si>
  <si>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</si>
  <si>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</si>
  <si>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</si>
  <si>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</si>
  <si>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</si>
  <si>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</si>
  <si>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</si>
  <si>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</si>
  <si>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</si>
  <si>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</si>
  <si>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</si>
  <si>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</si>
  <si>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</si>
  <si>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</si>
  <si>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</si>
  <si>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</si>
  <si>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</si>
  <si>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</si>
  <si>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</si>
  <si>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</si>
  <si>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</si>
  <si>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</si>
  <si>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</si>
  <si>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</si>
  <si>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</si>
  <si>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</si>
  <si>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</si>
  <si>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</si>
  <si>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</si>
  <si>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</si>
  <si>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</si>
  <si>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</si>
  <si>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</si>
  <si>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</si>
  <si>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</si>
  <si>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</si>
  <si>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</si>
  <si>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</si>
  <si>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</si>
  <si>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</si>
  <si>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</si>
  <si>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</si>
  <si>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</si>
  <si>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</si>
  <si>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</si>
  <si>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</si>
  <si>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</si>
  <si>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</si>
  <si>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</si>
  <si>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</si>
  <si>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</si>
  <si>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</si>
  <si>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</si>
  <si>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</si>
  <si>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</si>
  <si>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</si>
  <si>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</si>
  <si>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</si>
  <si>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</si>
  <si>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</si>
  <si>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</si>
  <si>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</si>
  <si>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</si>
  <si>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</si>
  <si>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</si>
  <si>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</si>
  <si>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</si>
  <si>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</si>
  <si>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</si>
  <si>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</si>
  <si>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</si>
  <si>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</si>
  <si>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</si>
  <si>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</si>
  <si>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</si>
  <si>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</si>
  <si>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</si>
  <si>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</si>
  <si>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</si>
  <si>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</si>
  <si>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</si>
  <si>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</si>
  <si>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</si>
  <si>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</si>
  <si>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</si>
  <si>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</si>
  <si>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</si>
  <si>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</si>
  <si>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</si>
  <si>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</si>
  <si>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</si>
  <si>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</si>
  <si>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</si>
  <si>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</si>
  <si>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</si>
  <si>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</si>
  <si>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</si>
  <si>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</si>
  <si>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</si>
  <si>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</si>
  <si>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</si>
  <si>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</si>
  <si>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</si>
  <si>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</si>
  <si>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</si>
  <si>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</si>
  <si>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</si>
  <si>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</si>
  <si>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</si>
  <si>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</si>
  <si>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</si>
  <si>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</si>
  <si>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</si>
  <si>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</si>
  <si>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</si>
  <si>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</si>
  <si>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</si>
  <si>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</si>
  <si>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</si>
  <si>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</si>
  <si>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</si>
  <si>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</si>
  <si>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</si>
  <si>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</si>
  <si>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</si>
  <si>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</si>
  <si>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</si>
  <si>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</si>
  <si>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</si>
  <si>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</si>
  <si>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</si>
  <si>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</si>
  <si>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</si>
  <si>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</si>
  <si>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</si>
  <si>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</si>
  <si>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</si>
  <si>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</si>
  <si>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</si>
  <si>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</si>
  <si>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</si>
  <si>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</si>
  <si>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</si>
  <si>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</si>
  <si>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</si>
  <si>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</si>
  <si>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</si>
  <si>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</si>
  <si>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</si>
  <si>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</si>
  <si>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</si>
  <si>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</si>
  <si>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</si>
  <si>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</si>
  <si>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</si>
  <si>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</si>
  <si>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</si>
  <si>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</si>
  <si>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</si>
  <si>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</si>
  <si>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</si>
  <si>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</si>
  <si>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</si>
  <si>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</si>
  <si>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</si>
  <si>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</si>
  <si>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</si>
  <si>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</si>
  <si>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</si>
  <si>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</si>
  <si>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</si>
  <si>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</si>
  <si>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</si>
  <si>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</si>
  <si>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</si>
  <si>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</si>
  <si>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</si>
  <si>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</si>
  <si>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</si>
  <si>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</si>
  <si>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</si>
  <si>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</si>
  <si>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</si>
  <si>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</si>
  <si>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</si>
  <si>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</si>
  <si>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</si>
  <si>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</si>
  <si>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</si>
  <si>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</si>
  <si>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</si>
  <si>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</si>
  <si>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</si>
  <si>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</si>
  <si>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</si>
  <si>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</si>
  <si>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</si>
  <si>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</si>
  <si>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</si>
  <si>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</si>
  <si>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</si>
  <si>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</si>
  <si>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</si>
  <si>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</si>
  <si>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</si>
  <si>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</si>
  <si>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</si>
  <si>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</si>
  <si>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</si>
  <si>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</si>
  <si>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</si>
  <si>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</si>
  <si>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</si>
  <si>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</si>
  <si>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</si>
  <si>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</si>
  <si>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</si>
  <si>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</si>
  <si>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</si>
  <si>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</si>
  <si>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</si>
  <si>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</si>
  <si>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</si>
  <si>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</si>
  <si>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</si>
  <si>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</si>
  <si>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</si>
  <si>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</si>
  <si>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</si>
  <si>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</si>
  <si>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</si>
  <si>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</si>
  <si>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</si>
  <si>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</si>
  <si>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</si>
  <si>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</si>
  <si>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</si>
  <si>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</si>
  <si>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</si>
  <si>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</si>
  <si>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</si>
  <si>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</si>
  <si>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</si>
  <si>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</si>
  <si>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</si>
  <si>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</si>
  <si>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</si>
  <si>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</si>
  <si>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</si>
  <si>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</si>
  <si>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</si>
  <si>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</si>
  <si>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</si>
  <si>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</si>
  <si>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</si>
  <si>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</si>
  <si>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</si>
  <si>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</si>
  <si>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</si>
  <si>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</si>
  <si>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</si>
  <si>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</si>
  <si>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</si>
  <si>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</si>
  <si>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</si>
  <si>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</si>
  <si>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</si>
  <si>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</si>
  <si>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</si>
  <si>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</si>
  <si>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</si>
  <si>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</si>
  <si>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</si>
  <si>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</si>
  <si>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</si>
  <si>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</si>
  <si>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</si>
  <si>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</si>
  <si>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</si>
  <si>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</si>
  <si>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</si>
  <si>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</si>
  <si>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</si>
  <si>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</si>
  <si>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</si>
  <si>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</si>
  <si>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</si>
  <si>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</si>
  <si>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</si>
  <si>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</si>
  <si>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</si>
  <si>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</si>
  <si>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</si>
  <si>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</si>
  <si>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</si>
  <si>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</si>
  <si>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</si>
  <si>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</si>
  <si>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</si>
  <si>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</si>
  <si>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</si>
  <si>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</si>
  <si>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</si>
  <si>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</si>
  <si>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</si>
  <si>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</si>
  <si>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</si>
  <si>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</si>
  <si>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</si>
  <si>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</si>
  <si>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</si>
  <si>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</si>
  <si>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</si>
  <si>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</si>
  <si>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</si>
  <si>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</si>
  <si>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</si>
  <si>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</si>
  <si>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</si>
  <si>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</si>
  <si>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</si>
  <si>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</si>
  <si>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</si>
  <si>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</si>
  <si>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</si>
  <si>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</si>
  <si>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</si>
  <si>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</si>
  <si>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</si>
  <si>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</si>
  <si>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</si>
  <si>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</si>
  <si>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</si>
  <si>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</si>
  <si>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</si>
  <si>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</si>
  <si>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</si>
  <si>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</si>
  <si>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</si>
  <si>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</si>
  <si>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</si>
  <si>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</si>
  <si>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</si>
  <si>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</si>
  <si>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</si>
  <si>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</si>
  <si>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</si>
  <si>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</si>
  <si>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</si>
  <si>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</si>
  <si>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</si>
  <si>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</si>
  <si>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</si>
  <si>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</si>
  <si>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</si>
  <si>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</si>
  <si>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</si>
  <si>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</si>
  <si>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</si>
  <si>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</si>
  <si>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</si>
  <si>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</si>
  <si>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</si>
  <si>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</si>
  <si>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</si>
  <si>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</si>
  <si>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</si>
  <si>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</si>
  <si>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</si>
  <si>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</si>
  <si>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</si>
  <si>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</si>
  <si>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</si>
  <si>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</si>
  <si>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</si>
  <si>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</si>
  <si>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</si>
  <si>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</si>
  <si>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</si>
  <si>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</si>
  <si>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</si>
  <si>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</si>
  <si>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</si>
  <si>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</si>
  <si>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</si>
  <si>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</si>
  <si>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</si>
  <si>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</si>
  <si>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</si>
  <si>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</si>
  <si>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</si>
  <si>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</si>
  <si>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</si>
  <si>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</si>
  <si>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</si>
  <si>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</si>
  <si>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</si>
  <si>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</si>
  <si>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</si>
  <si>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</si>
  <si>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</si>
  <si>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</si>
  <si>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</si>
  <si>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</si>
  <si>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</si>
  <si>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</si>
  <si>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</si>
  <si>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</si>
  <si>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</si>
  <si>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</si>
  <si>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</si>
  <si>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</si>
  <si>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</si>
  <si>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</si>
  <si>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</si>
  <si>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</si>
  <si>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</si>
  <si>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</si>
  <si>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</si>
  <si>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</si>
  <si>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</si>
  <si>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</si>
  <si>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</si>
  <si>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</si>
  <si>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</si>
  <si>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</si>
  <si>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</si>
  <si>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</si>
  <si>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</si>
  <si>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</si>
  <si>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</si>
  <si>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</si>
  <si>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</si>
  <si>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</si>
  <si>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</si>
  <si>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</si>
  <si>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</si>
  <si>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</si>
  <si>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</si>
  <si>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</si>
  <si>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</si>
  <si>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</si>
  <si>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</si>
  <si>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</si>
  <si>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</si>
  <si>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</si>
  <si>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</si>
  <si>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</si>
  <si>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</si>
  <si>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</si>
  <si>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</si>
  <si>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</si>
  <si>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</si>
  <si>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</si>
  <si>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</si>
  <si>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</si>
  <si>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</si>
  <si>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</si>
  <si>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</si>
  <si>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</si>
  <si>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</si>
  <si>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</si>
  <si>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</si>
  <si>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</si>
  <si>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</si>
  <si>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</si>
  <si>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</si>
  <si>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</si>
  <si>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</si>
  <si>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</si>
  <si>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</si>
  <si>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</si>
  <si>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</si>
  <si>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</si>
  <si>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</si>
  <si>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</si>
  <si>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</si>
  <si>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</si>
  <si>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</si>
  <si>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</si>
  <si>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</si>
  <si>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</si>
  <si>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</si>
  <si>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</si>
  <si>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</si>
  <si>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</si>
  <si>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</si>
  <si>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</si>
  <si>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</si>
  <si>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</si>
  <si>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</si>
  <si>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</si>
  <si>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</si>
  <si>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</si>
  <si>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</si>
  <si>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</si>
  <si>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</si>
  <si>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</si>
  <si>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</si>
  <si>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</si>
  <si>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</si>
  <si>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</si>
  <si>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</si>
  <si>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</si>
  <si>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</si>
  <si>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</si>
  <si>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</si>
  <si>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</si>
  <si>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</si>
  <si>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</si>
  <si>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</si>
  <si>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</si>
  <si>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</si>
  <si>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</si>
  <si>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</si>
  <si>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</si>
  <si>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</si>
  <si>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</si>
  <si>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</si>
  <si>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</si>
  <si>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</si>
  <si>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</si>
  <si>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</si>
  <si>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</si>
  <si>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</si>
  <si>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</si>
  <si>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</si>
  <si>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</si>
  <si>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</si>
  <si>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</si>
  <si>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</si>
  <si>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</si>
  <si>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</si>
  <si>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</si>
  <si>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</si>
  <si>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</si>
  <si>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</si>
  <si>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</si>
  <si>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</si>
  <si>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</si>
  <si>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</si>
  <si>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</si>
  <si>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</si>
  <si>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</si>
  <si>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</si>
  <si>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</si>
  <si>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</si>
  <si>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</si>
  <si>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</si>
  <si>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</si>
  <si>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</si>
  <si>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</si>
  <si>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</si>
  <si>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</si>
  <si>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</si>
  <si>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</si>
  <si>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</si>
  <si>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</si>
  <si>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</si>
  <si>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</si>
  <si>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</si>
  <si>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</si>
  <si>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</si>
  <si>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</si>
  <si>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</si>
  <si>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</si>
  <si>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</si>
  <si>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</si>
  <si>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</si>
  <si>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</si>
  <si>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</si>
  <si>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</si>
  <si>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</si>
  <si>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</si>
  <si>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</si>
  <si>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</si>
  <si>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</si>
  <si>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</si>
  <si>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</si>
  <si>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</si>
  <si>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</si>
  <si>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</si>
  <si>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</si>
  <si>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</si>
  <si>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</si>
  <si>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</si>
  <si>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</si>
  <si>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</si>
  <si>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</si>
  <si>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</si>
  <si>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</si>
  <si>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</si>
  <si>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</si>
  <si>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</si>
  <si>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</si>
  <si>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</si>
  <si>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</si>
  <si>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</si>
  <si>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</si>
  <si>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</si>
  <si>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</si>
  <si>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</si>
  <si>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</si>
  <si>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</si>
  <si>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</si>
  <si>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</si>
  <si>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</si>
  <si>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</si>
  <si>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</si>
  <si>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</si>
  <si>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</si>
  <si>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</si>
  <si>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</si>
  <si>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</si>
  <si>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</si>
  <si>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</si>
  <si>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</si>
  <si>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</si>
  <si>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</si>
  <si>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</si>
  <si>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</si>
  <si>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</si>
  <si>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</si>
  <si>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</si>
  <si>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</si>
  <si>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</si>
  <si>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</si>
  <si>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</si>
  <si>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</si>
  <si>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</si>
  <si>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</si>
  <si>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</si>
  <si>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</si>
  <si>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</si>
  <si>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</si>
  <si>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</si>
  <si>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</si>
  <si>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</si>
  <si>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</si>
  <si>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</si>
  <si>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</si>
  <si>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</si>
  <si>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</si>
  <si>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</si>
  <si>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</si>
  <si>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</si>
  <si>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</si>
  <si>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</si>
  <si>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</si>
  <si>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</si>
  <si>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</si>
  <si>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</si>
  <si>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</si>
  <si>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</si>
  <si>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</si>
  <si>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</si>
  <si>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</si>
  <si>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</si>
  <si>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</si>
  <si>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</si>
  <si>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</si>
  <si>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</si>
  <si>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</si>
  <si>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</si>
  <si>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</si>
  <si>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</si>
  <si>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</si>
  <si>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</si>
  <si>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</si>
  <si>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</si>
  <si>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</si>
  <si>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</si>
  <si>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</si>
  <si>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</si>
  <si>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</si>
  <si>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</si>
  <si>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</si>
  <si>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</si>
  <si>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</si>
  <si>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</si>
  <si>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</si>
  <si>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</si>
  <si>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</si>
  <si>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</si>
  <si>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</si>
  <si>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</si>
  <si>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</si>
  <si>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</si>
  <si>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</si>
  <si>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</si>
  <si>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</si>
  <si>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</si>
  <si>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</si>
  <si>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</si>
  <si>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</si>
  <si>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</si>
  <si>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</si>
  <si>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</si>
  <si>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</si>
  <si>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</si>
  <si>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</si>
  <si>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</si>
  <si>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</si>
  <si>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</si>
  <si>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</si>
  <si>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</si>
  <si>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</si>
  <si>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</si>
  <si>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</si>
  <si>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</si>
  <si>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</si>
  <si>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</si>
  <si>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</si>
  <si>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</si>
  <si>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</si>
  <si>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</si>
  <si>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</si>
  <si>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</si>
  <si>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</si>
  <si>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</si>
  <si>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</si>
  <si>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</si>
  <si>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</si>
  <si>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</si>
  <si>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</si>
  <si>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</si>
  <si>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</si>
  <si>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</si>
  <si>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</si>
  <si>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</si>
  <si>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</si>
  <si>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</si>
  <si>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</si>
  <si>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</si>
  <si>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</si>
  <si>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</si>
  <si>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</si>
  <si>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</si>
  <si>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</si>
  <si>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</si>
  <si>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</si>
  <si>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</si>
  <si>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</si>
  <si>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</si>
  <si>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</si>
  <si>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</si>
  <si>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</si>
  <si>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</si>
  <si>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</si>
  <si>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</si>
  <si>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</si>
  <si>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</si>
  <si>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</si>
  <si>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</si>
  <si>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</si>
  <si>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</si>
  <si>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</si>
  <si>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</si>
  <si>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</si>
  <si>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</si>
  <si>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</si>
  <si>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</si>
  <si>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</si>
  <si>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</si>
  <si>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</si>
  <si>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</si>
  <si>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</si>
  <si>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</si>
  <si>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</si>
  <si>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</si>
  <si>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</si>
  <si>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</si>
  <si>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</si>
  <si>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</si>
  <si>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</si>
  <si>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</si>
  <si>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</si>
  <si>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</si>
  <si>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</si>
  <si>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</si>
  <si>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</si>
  <si>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</si>
  <si>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</si>
  <si>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</si>
  <si>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</si>
  <si>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</si>
  <si>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</si>
  <si>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</si>
  <si>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</si>
  <si>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</si>
  <si>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</si>
  <si>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</si>
  <si>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</si>
  <si>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</si>
  <si>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</si>
  <si>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</si>
  <si>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</si>
  <si>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</si>
  <si>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</si>
  <si>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</si>
  <si>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</si>
  <si>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</si>
  <si>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</si>
  <si>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</si>
  <si>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</si>
  <si>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</si>
  <si>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</si>
  <si>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</si>
  <si>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</si>
  <si>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</si>
  <si>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</si>
  <si>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</si>
  <si>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</si>
  <si>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</si>
  <si>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</si>
  <si>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</si>
  <si>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</si>
  <si>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</si>
  <si>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</si>
  <si>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</si>
  <si>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</si>
  <si>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</si>
  <si>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</si>
  <si>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</si>
  <si>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</si>
  <si>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</si>
  <si>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</si>
  <si>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</si>
  <si>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</si>
  <si>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</si>
  <si>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</si>
  <si>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</si>
  <si>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</si>
  <si>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</si>
  <si>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</si>
  <si>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</si>
  <si>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</si>
  <si>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</si>
  <si>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</si>
  <si>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</si>
  <si>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</si>
  <si>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</si>
  <si>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</si>
  <si>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</si>
  <si>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</si>
  <si>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</si>
  <si>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</si>
  <si>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</si>
  <si>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</si>
  <si>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</si>
  <si>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</si>
  <si>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</si>
  <si>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</si>
  <si>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</si>
  <si>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</si>
  <si>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</si>
  <si>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</si>
  <si>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</si>
  <si>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</si>
  <si>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</si>
  <si>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</si>
  <si>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</si>
  <si>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</si>
  <si>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</si>
  <si>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</si>
  <si>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</si>
  <si>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</si>
  <si>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</si>
  <si>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</si>
  <si>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</si>
  <si>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</si>
  <si>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</si>
  <si>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</si>
  <si>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</si>
  <si>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</si>
  <si>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</si>
  <si>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</si>
  <si>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</si>
  <si>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</si>
  <si>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</si>
  <si>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</si>
  <si>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</si>
  <si>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</si>
  <si>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</si>
  <si>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</si>
  <si>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</si>
  <si>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</si>
  <si>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</si>
  <si>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</si>
  <si>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</si>
  <si>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</si>
  <si>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</si>
  <si>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</si>
  <si>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</si>
  <si>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</si>
  <si>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</si>
  <si>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</si>
  <si>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</si>
  <si>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</si>
  <si>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</si>
  <si>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</si>
  <si>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</si>
  <si>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</si>
  <si>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</si>
  <si>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</si>
  <si>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</si>
  <si>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</si>
  <si>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</si>
  <si>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</si>
  <si>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</si>
  <si>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</si>
  <si>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</si>
  <si>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</si>
  <si>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</si>
  <si>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</si>
  <si>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</si>
  <si>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</si>
  <si>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</si>
  <si>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</si>
  <si>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</si>
  <si>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</si>
  <si>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</si>
  <si>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</si>
  <si>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</si>
  <si>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</si>
  <si>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</si>
  <si>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</si>
  <si>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</si>
  <si>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</si>
  <si>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</si>
  <si>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</si>
  <si>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</si>
  <si>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</si>
  <si>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</si>
  <si>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</si>
  <si>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</si>
  <si>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</si>
  <si>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</si>
  <si>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</si>
  <si>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</si>
  <si>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</si>
  <si>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</si>
  <si>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</si>
  <si>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</si>
  <si>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</si>
  <si>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</si>
  <si>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</si>
  <si>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</si>
  <si>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</si>
  <si>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</si>
  <si>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</si>
  <si>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</si>
  <si>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</si>
  <si>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</si>
  <si>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</si>
  <si>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</si>
  <si>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</si>
  <si>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</si>
  <si>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</si>
  <si>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</si>
  <si>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</si>
  <si>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</si>
  <si>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</si>
  <si>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</si>
  <si>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</si>
  <si>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</si>
  <si>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</si>
  <si>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</si>
  <si>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</si>
  <si>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</si>
  <si>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</si>
  <si>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</si>
  <si>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</si>
  <si>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</si>
  <si>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</si>
  <si>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</si>
  <si>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</si>
  <si>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</si>
  <si>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</si>
  <si>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</si>
  <si>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</si>
  <si>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</si>
  <si>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</si>
  <si>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</si>
  <si>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</si>
  <si>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</si>
  <si>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</si>
  <si>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</si>
  <si>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</si>
  <si>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</si>
  <si>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</si>
  <si>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</si>
  <si>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</si>
  <si>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</si>
  <si>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</si>
  <si>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</si>
  <si>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</si>
  <si>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</si>
  <si>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</si>
  <si>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</si>
  <si>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</si>
  <si>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</si>
  <si>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</si>
  <si>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</si>
  <si>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</si>
  <si>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</si>
  <si>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</si>
  <si>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</si>
  <si>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</si>
  <si>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</si>
  <si>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</si>
  <si>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</si>
  <si>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</si>
  <si>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</si>
  <si>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</si>
  <si>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</si>
  <si>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</si>
  <si>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</si>
  <si>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</si>
  <si>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</si>
  <si>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</si>
  <si>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</si>
  <si>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</si>
  <si>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</si>
  <si>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</si>
  <si>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</si>
  <si>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</si>
  <si>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</si>
  <si>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</si>
  <si>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</si>
  <si>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</si>
  <si>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</si>
  <si>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</si>
  <si>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</si>
  <si>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</si>
  <si>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</si>
  <si>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</si>
  <si>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</si>
  <si>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</si>
  <si>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</si>
  <si>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</si>
  <si>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</si>
  <si>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</si>
  <si>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</si>
  <si>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</si>
  <si>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</si>
  <si>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</si>
  <si>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</si>
  <si>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</si>
  <si>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</si>
  <si>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</si>
  <si>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</si>
  <si>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</si>
  <si>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</si>
  <si>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</si>
  <si>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</si>
  <si>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</si>
  <si>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</si>
  <si>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</si>
  <si>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</si>
  <si>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</si>
  <si>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</si>
  <si>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</si>
  <si>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</si>
  <si>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</si>
  <si>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</si>
  <si>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</si>
  <si>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</si>
  <si>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</si>
  <si>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</si>
  <si>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</si>
  <si>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</si>
  <si>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</si>
  <si>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</si>
  <si>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</si>
  <si>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</si>
  <si>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</si>
  <si>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</si>
  <si>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</si>
  <si>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</si>
  <si>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</si>
  <si>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</si>
  <si>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</si>
  <si>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</si>
  <si>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</si>
  <si>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</si>
  <si>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</si>
  <si>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</si>
  <si>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</si>
  <si>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</si>
  <si>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</si>
  <si>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</si>
  <si>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</si>
  <si>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</si>
  <si>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</si>
  <si>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</si>
  <si>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</si>
  <si>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</si>
  <si>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</si>
  <si>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</si>
  <si>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</si>
  <si>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</si>
  <si>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</si>
  <si>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</si>
  <si>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</si>
  <si>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</si>
  <si>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</si>
  <si>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</si>
  <si>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</si>
  <si>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</si>
  <si>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</si>
  <si>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</si>
  <si>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</si>
  <si>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</si>
  <si>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</si>
  <si>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</si>
  <si>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</si>
  <si>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</si>
  <si>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</si>
  <si>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</si>
  <si>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</si>
  <si>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</si>
  <si>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</si>
  <si>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</si>
  <si>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</si>
  <si>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</si>
  <si>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</si>
  <si>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</si>
  <si>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</si>
  <si>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</si>
  <si>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</si>
  <si>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</si>
  <si>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</si>
  <si>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</si>
  <si>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</si>
  <si>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</si>
  <si>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</si>
  <si>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</si>
  <si>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</si>
  <si>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</si>
  <si>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</si>
  <si>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</si>
  <si>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</si>
  <si>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</si>
  <si>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</si>
  <si>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</si>
  <si>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</si>
  <si>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</si>
  <si>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</si>
  <si>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</si>
  <si>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</si>
  <si>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</si>
  <si>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</si>
  <si>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</si>
  <si>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</si>
  <si>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</si>
  <si>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</si>
  <si>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</si>
  <si>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</si>
  <si>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</si>
  <si>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</si>
  <si>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</si>
  <si>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</si>
  <si>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</si>
  <si>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</si>
  <si>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</si>
  <si>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</si>
  <si>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</si>
  <si>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</si>
  <si>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</si>
  <si>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</si>
  <si>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</si>
  <si>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</si>
  <si>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</si>
  <si>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</si>
  <si>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</si>
  <si>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</si>
  <si>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</si>
  <si>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</si>
  <si>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</si>
  <si>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</si>
  <si>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</si>
  <si>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</si>
  <si>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</si>
  <si>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</si>
  <si>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</si>
  <si>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</si>
  <si>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</si>
  <si>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</si>
  <si>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</si>
  <si>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</si>
  <si>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</si>
  <si>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</si>
  <si>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</si>
  <si>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</si>
  <si>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</si>
  <si>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</si>
  <si>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</si>
  <si>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</si>
  <si>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</si>
  <si>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</si>
  <si>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</si>
  <si>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</si>
  <si>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</si>
  <si>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</si>
  <si>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</si>
  <si>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</si>
  <si>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</si>
  <si>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</si>
  <si>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</si>
  <si>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</si>
  <si>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</si>
  <si>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</si>
  <si>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</si>
  <si>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</si>
  <si>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</si>
  <si>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</si>
  <si>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</si>
  <si>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</si>
  <si>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</si>
  <si>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</si>
  <si>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</si>
  <si>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</si>
  <si>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</si>
  <si>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</si>
  <si>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</si>
  <si>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</si>
  <si>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</si>
  <si>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</si>
  <si>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</si>
  <si>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</si>
  <si>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</si>
  <si>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</si>
  <si>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</si>
  <si>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</si>
  <si>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</si>
  <si>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</si>
  <si>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</si>
  <si>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</si>
  <si>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</si>
  <si>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</si>
  <si>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</si>
  <si>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</si>
  <si>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</si>
  <si>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</si>
  <si>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</si>
  <si>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</si>
  <si>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</si>
  <si>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</si>
  <si>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</si>
  <si>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</si>
  <si>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</si>
  <si>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</si>
  <si>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</si>
  <si>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</si>
  <si>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</si>
  <si>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</si>
  <si>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</si>
  <si>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</si>
  <si>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</si>
  <si>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</si>
  <si>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</si>
  <si>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</si>
  <si>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</si>
  <si>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</si>
  <si>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</si>
  <si>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</si>
  <si>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</si>
  <si>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</si>
  <si>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</si>
  <si>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</si>
  <si>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</si>
  <si>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</si>
  <si>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</si>
  <si>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</si>
  <si>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</si>
  <si>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</si>
  <si>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</si>
  <si>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</si>
  <si>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</si>
  <si>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</si>
  <si>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</si>
  <si>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</si>
  <si>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</si>
  <si>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</si>
  <si>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</si>
  <si>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</si>
  <si>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</si>
  <si>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</si>
  <si>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</si>
  <si>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</si>
  <si>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</si>
  <si>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</si>
  <si>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</si>
  <si>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</si>
  <si>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</si>
  <si>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</si>
  <si>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</si>
  <si>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</si>
  <si>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</si>
  <si>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</si>
  <si>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</si>
  <si>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</si>
  <si>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</si>
  <si>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</si>
  <si>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</si>
  <si>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</si>
  <si>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</si>
  <si>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</si>
  <si>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</si>
  <si>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</si>
  <si>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</si>
  <si>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</si>
  <si>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</si>
  <si>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</si>
  <si>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</si>
  <si>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</si>
  <si>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</si>
  <si>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</si>
  <si>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</si>
  <si>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</si>
  <si>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</si>
  <si>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</si>
  <si>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</si>
  <si>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</si>
  <si>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</si>
  <si>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</si>
  <si>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</si>
  <si>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</si>
  <si>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</si>
  <si>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</si>
  <si>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</si>
  <si>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</si>
  <si>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</si>
  <si>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</si>
  <si>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</si>
  <si>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</si>
  <si>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</si>
  <si>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</si>
  <si>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</si>
  <si>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</si>
  <si>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</si>
  <si>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</si>
  <si>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</si>
  <si>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</si>
  <si>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</si>
  <si>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</si>
  <si>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</si>
  <si>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</si>
  <si>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</si>
  <si>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</si>
  <si>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</si>
  <si>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</si>
  <si>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</si>
  <si>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</si>
  <si>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</si>
  <si>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</si>
  <si>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</si>
  <si>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</si>
  <si>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</si>
  <si>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</si>
  <si>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</si>
  <si>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</si>
  <si>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</si>
  <si>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</si>
  <si>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</si>
  <si>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</si>
  <si>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</si>
  <si>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</si>
  <si>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</si>
  <si>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</si>
  <si>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</si>
  <si>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</si>
  <si>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</si>
  <si>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</si>
  <si>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</si>
  <si>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</si>
  <si>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</si>
  <si>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</si>
  <si>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</si>
  <si>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</si>
  <si>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</si>
  <si>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</si>
  <si>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</si>
  <si>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</si>
  <si>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</si>
  <si>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</si>
  <si>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</si>
  <si>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</si>
  <si>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</si>
  <si>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</si>
  <si>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</si>
  <si>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</si>
  <si>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</si>
  <si>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</si>
  <si>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</si>
  <si>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</si>
  <si>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</si>
  <si>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</si>
  <si>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</si>
  <si>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</si>
  <si>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</si>
  <si>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</si>
  <si>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</si>
  <si>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</si>
  <si>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</si>
  <si>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</si>
  <si>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</si>
  <si>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</si>
  <si>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</si>
  <si>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</si>
  <si>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</si>
  <si>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</si>
  <si>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</si>
  <si>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</si>
  <si>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</si>
  <si>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</si>
  <si>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</si>
  <si>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</si>
  <si>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</si>
  <si>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</si>
  <si>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</si>
  <si>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</si>
  <si>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</si>
  <si>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</si>
  <si>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</si>
  <si>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</si>
  <si>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</si>
  <si>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</si>
  <si>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</si>
  <si>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</si>
  <si>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</si>
  <si>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</si>
  <si>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</si>
  <si>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</si>
  <si>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</si>
  <si>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</si>
  <si>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</si>
  <si>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</si>
  <si>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</si>
  <si>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</si>
  <si>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</si>
  <si>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</si>
  <si>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</si>
  <si>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</si>
  <si>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</si>
  <si>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</si>
  <si>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</si>
  <si>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</si>
  <si>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</si>
  <si>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</si>
  <si>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</si>
  <si>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</si>
  <si>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</si>
  <si>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</si>
  <si>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</si>
  <si>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</si>
  <si>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</si>
  <si>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</si>
  <si>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</si>
  <si>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</si>
  <si>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</si>
  <si>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</si>
  <si>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</si>
  <si>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</si>
  <si>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</si>
  <si>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</si>
  <si>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</si>
  <si>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</si>
  <si>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</si>
  <si>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</si>
  <si>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</si>
  <si>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</si>
  <si>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</si>
  <si>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</si>
  <si>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</si>
  <si>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</si>
  <si>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</si>
  <si>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</si>
  <si>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</si>
  <si>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</si>
  <si>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</si>
  <si>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</si>
  <si>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</si>
  <si>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</si>
  <si>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</si>
  <si>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</si>
  <si>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</si>
  <si>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</si>
  <si>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</si>
  <si>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</si>
  <si>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</si>
  <si>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</si>
  <si>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</si>
  <si>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</si>
  <si>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</si>
  <si>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</si>
  <si>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</si>
  <si>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</si>
  <si>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</si>
  <si>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</si>
  <si>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</si>
  <si>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</si>
  <si>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</si>
  <si>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</si>
  <si>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</si>
  <si>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</si>
  <si>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</si>
  <si>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</si>
  <si>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</si>
  <si>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</si>
  <si>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</si>
  <si>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</si>
  <si>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</si>
  <si>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</si>
  <si>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</si>
  <si>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</si>
  <si>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</si>
  <si>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</si>
  <si>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</si>
  <si>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</si>
  <si>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</si>
  <si>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</si>
  <si>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</si>
  <si>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</si>
  <si>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</si>
  <si>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</si>
  <si>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</si>
  <si>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</si>
  <si>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</si>
  <si>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</si>
  <si>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</si>
  <si>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</si>
  <si>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</si>
  <si>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</si>
  <si>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</si>
  <si>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</si>
  <si>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</si>
  <si>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</si>
  <si>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</si>
  <si>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</si>
  <si>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</si>
  <si>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</si>
  <si>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</si>
  <si>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</si>
  <si>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</si>
  <si>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</si>
  <si>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</si>
  <si>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</si>
  <si>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</si>
  <si>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</si>
  <si>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</si>
  <si>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</si>
  <si>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</si>
  <si>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</si>
  <si>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</si>
  <si>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</si>
  <si>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</si>
  <si>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</si>
  <si>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</si>
  <si>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</si>
  <si>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</si>
  <si>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</si>
  <si>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</si>
  <si>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</si>
  <si>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</si>
  <si>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</si>
  <si>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</si>
  <si>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</si>
  <si>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</si>
  <si>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</si>
  <si>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</si>
  <si>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</si>
  <si>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</si>
  <si>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</si>
  <si>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</si>
  <si>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</si>
  <si>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</si>
  <si>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</si>
  <si>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</si>
  <si>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</si>
  <si>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</si>
  <si>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</si>
  <si>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</si>
  <si>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</si>
  <si>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</si>
  <si>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</si>
  <si>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</si>
  <si>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</si>
  <si>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</si>
  <si>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</si>
  <si>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</si>
  <si>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</si>
  <si>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</si>
  <si>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</si>
  <si>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</si>
  <si>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</si>
  <si>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</si>
  <si>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</si>
  <si>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</si>
  <si>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</si>
  <si>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</si>
  <si>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</si>
  <si>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</si>
  <si>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</si>
  <si>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</si>
  <si>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</si>
  <si>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</si>
  <si>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</si>
  <si>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</si>
  <si>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</si>
  <si>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</si>
  <si>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</si>
  <si>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</si>
  <si>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</si>
  <si>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</si>
  <si>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</si>
  <si>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</si>
  <si>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</si>
  <si>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</si>
  <si>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</si>
  <si>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</si>
  <si>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</si>
  <si>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</si>
  <si>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</si>
  <si>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</si>
  <si>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</si>
  <si>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</si>
  <si>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</si>
  <si>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</si>
  <si>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</si>
  <si>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</si>
  <si>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</si>
  <si>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</si>
  <si>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</si>
  <si>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</si>
  <si>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</si>
  <si>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</si>
  <si>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</si>
  <si>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</si>
  <si>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</si>
  <si>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</si>
  <si>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</si>
  <si>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</si>
  <si>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</si>
  <si>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</si>
  <si>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</si>
  <si>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</si>
  <si>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</si>
  <si>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</si>
  <si>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</si>
  <si>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</si>
  <si>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</si>
  <si>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</si>
  <si>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</si>
  <si>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</si>
  <si>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</si>
  <si>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</si>
  <si>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</si>
  <si>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</si>
  <si>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</si>
  <si>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</si>
  <si>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</si>
  <si>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</si>
  <si>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</si>
  <si>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</si>
  <si>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</si>
  <si>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</si>
  <si>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</si>
  <si>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</si>
  <si>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</si>
  <si>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</si>
  <si>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</si>
  <si>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</si>
  <si>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</si>
  <si>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</si>
  <si>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</si>
  <si>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</si>
  <si>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</si>
  <si>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</si>
  <si>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</si>
  <si>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</si>
  <si>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</si>
  <si>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</si>
  <si>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</si>
  <si>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</si>
  <si>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</si>
  <si>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</si>
  <si>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</si>
  <si>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</si>
  <si>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</si>
  <si>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</si>
  <si>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</si>
  <si>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</si>
  <si>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</si>
  <si>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</si>
  <si>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</si>
  <si>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</si>
  <si>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</si>
  <si>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</si>
  <si>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</si>
  <si>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</si>
  <si>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</si>
  <si>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</si>
  <si>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</si>
  <si>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</si>
  <si>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</si>
  <si>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</si>
  <si>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</si>
  <si>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</si>
  <si>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</si>
  <si>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</si>
  <si>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</si>
  <si>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</si>
  <si>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</si>
  <si>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</si>
  <si>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</si>
  <si>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</si>
  <si>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</si>
  <si>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</si>
  <si>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</si>
  <si>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</si>
  <si>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</si>
  <si>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</si>
  <si>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</si>
  <si>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</si>
  <si>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</si>
  <si>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</si>
  <si>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</si>
  <si>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</si>
  <si>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</si>
  <si>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</si>
  <si>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</si>
  <si>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</si>
  <si>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</si>
  <si>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</si>
  <si>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</si>
  <si>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</si>
  <si>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</si>
  <si>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</si>
  <si>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</si>
  <si>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</si>
  <si>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</si>
  <si>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</si>
  <si>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</si>
  <si>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</si>
  <si>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</si>
  <si>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</si>
  <si>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</si>
  <si>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</si>
  <si>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</si>
  <si>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</si>
  <si>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</si>
  <si>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</si>
  <si>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</si>
  <si>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</si>
  <si>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</si>
  <si>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</si>
  <si>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</si>
  <si>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</si>
  <si>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</si>
  <si>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</si>
  <si>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</si>
  <si>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</si>
  <si>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</si>
  <si>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</si>
  <si>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</si>
  <si>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</si>
  <si>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</si>
  <si>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</si>
  <si>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</si>
  <si>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</si>
  <si>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</si>
  <si>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</si>
  <si>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</si>
  <si>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</si>
  <si>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</si>
  <si>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</si>
  <si>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</si>
  <si>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</si>
  <si>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</si>
  <si>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</si>
  <si>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</si>
  <si>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</si>
  <si>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</si>
  <si>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</si>
  <si>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</si>
  <si>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</si>
  <si>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</si>
  <si>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</si>
  <si>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</si>
  <si>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</si>
  <si>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</si>
  <si>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</si>
  <si>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</si>
  <si>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</si>
  <si>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</si>
  <si>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</si>
  <si>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</si>
  <si>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</si>
  <si>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</si>
  <si>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</si>
  <si>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</si>
  <si>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</si>
  <si>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</si>
  <si>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</si>
  <si>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</si>
  <si>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</si>
  <si>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</si>
  <si>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</si>
  <si>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</si>
  <si>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</si>
  <si>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</si>
  <si>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</si>
  <si>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</si>
  <si>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</si>
  <si>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</si>
  <si>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</si>
  <si>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</si>
  <si>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</si>
  <si>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</si>
  <si>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</si>
  <si>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</si>
  <si>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</si>
  <si>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</si>
  <si>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</si>
  <si>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</si>
  <si>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</si>
  <si>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</si>
  <si>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</si>
  <si>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</si>
  <si>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</si>
  <si>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</si>
  <si>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</si>
  <si>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</si>
  <si>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</si>
  <si>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</si>
  <si>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</si>
  <si>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</si>
  <si>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</si>
  <si>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</si>
  <si>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</si>
  <si>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</si>
  <si>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</si>
  <si>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</si>
  <si>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</si>
  <si>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</si>
  <si>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</si>
  <si>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</si>
  <si>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</si>
  <si>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</si>
  <si>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</si>
  <si>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</si>
  <si>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</si>
  <si>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</si>
  <si>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</si>
  <si>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</si>
  <si>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</si>
  <si>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</si>
  <si>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</si>
  <si>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</si>
  <si>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</si>
  <si>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</si>
  <si>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</si>
  <si>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</si>
  <si>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</si>
  <si>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</si>
  <si>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</si>
  <si>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</si>
  <si>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</si>
  <si>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</si>
  <si>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</si>
  <si>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</si>
  <si>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</si>
  <si>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</si>
  <si>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</si>
  <si>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</si>
  <si>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</si>
  <si>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</si>
  <si>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</si>
  <si>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</si>
  <si>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</si>
  <si>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</si>
  <si>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</si>
  <si>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</si>
  <si>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</si>
  <si>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</si>
  <si>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</si>
  <si>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</si>
  <si>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</si>
  <si>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</si>
  <si>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</si>
  <si>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</si>
  <si>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</si>
  <si>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</si>
  <si>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</si>
  <si>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</si>
  <si>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</si>
  <si>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</si>
  <si>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</si>
  <si>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</si>
  <si>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</si>
  <si>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</si>
  <si>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</si>
  <si>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</si>
  <si>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</si>
  <si>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</si>
  <si>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</si>
  <si>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</si>
  <si>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</si>
  <si>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</si>
  <si>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</si>
  <si>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</si>
  <si>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</si>
  <si>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</si>
  <si>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</si>
  <si>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</si>
  <si>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</si>
  <si>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</si>
  <si>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</si>
  <si>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</si>
  <si>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</si>
  <si>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</si>
  <si>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</si>
  <si>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</si>
  <si>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</si>
  <si>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</si>
  <si>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</si>
  <si>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</si>
  <si>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</si>
  <si>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</si>
  <si>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</si>
  <si>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</si>
  <si>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</si>
  <si>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</si>
  <si>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</si>
  <si>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</si>
  <si>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</si>
  <si>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</si>
  <si>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</si>
  <si>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</si>
  <si>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</si>
  <si>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</si>
  <si>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</si>
  <si>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</si>
  <si>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</si>
  <si>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</si>
  <si>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</si>
  <si>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</si>
  <si>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</si>
  <si>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</si>
  <si>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</si>
  <si>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</si>
  <si>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</si>
  <si>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</si>
  <si>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</si>
  <si>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</si>
  <si>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</si>
  <si>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</si>
  <si>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</si>
  <si>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</si>
  <si>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</si>
  <si>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</si>
  <si>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</si>
  <si>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</si>
  <si>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</si>
  <si>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</si>
  <si>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</si>
  <si>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</si>
  <si>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</si>
  <si>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</si>
  <si>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</si>
  <si>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</si>
  <si>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</si>
  <si>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</si>
  <si>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</si>
  <si>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</si>
  <si>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</si>
  <si>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</si>
  <si>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</si>
  <si>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</si>
  <si>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</si>
  <si>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</si>
  <si>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</si>
  <si>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</si>
  <si>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</si>
  <si>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</si>
  <si>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</si>
  <si>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</si>
  <si>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</si>
  <si>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</si>
  <si>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</si>
  <si>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</si>
  <si>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</si>
  <si>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</si>
  <si>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</si>
  <si>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</si>
  <si>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</si>
  <si>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</si>
  <si>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</si>
  <si>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</si>
  <si>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</si>
  <si>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</si>
  <si>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</si>
  <si>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</si>
  <si>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</si>
  <si>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</si>
  <si>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</si>
  <si>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</si>
  <si>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</si>
  <si>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</si>
  <si>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</si>
  <si>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</si>
  <si>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</si>
  <si>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</si>
  <si>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</si>
  <si>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</si>
  <si>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</si>
  <si>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</si>
  <si>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</si>
  <si>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</si>
  <si>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</si>
  <si>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</si>
  <si>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</si>
  <si>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</si>
  <si>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</si>
  <si>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</si>
  <si>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</si>
  <si>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</si>
  <si>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</si>
  <si>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</si>
  <si>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</si>
  <si>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</si>
  <si>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</si>
  <si>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</si>
  <si>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</si>
  <si>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</si>
  <si>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</si>
  <si>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</si>
  <si>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</si>
  <si>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</si>
  <si>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</si>
  <si>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</si>
  <si>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</si>
  <si>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</si>
  <si>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</si>
  <si>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</si>
  <si>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</si>
  <si>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</si>
  <si>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</si>
  <si>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</si>
  <si>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</si>
  <si>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</si>
  <si>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</si>
  <si>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</si>
  <si>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</si>
  <si>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</si>
  <si>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</si>
  <si>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</si>
  <si>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</si>
  <si>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</si>
  <si>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</si>
  <si>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</si>
  <si>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</si>
  <si>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</si>
  <si>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</si>
  <si>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</si>
  <si>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</si>
  <si>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</si>
  <si>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</si>
  <si>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</si>
  <si>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</si>
  <si>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</si>
  <si>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</si>
  <si>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</si>
  <si>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</si>
  <si>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</si>
  <si>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</si>
  <si>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</si>
  <si>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</si>
  <si>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</si>
  <si>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</si>
  <si>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</si>
  <si>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</si>
  <si>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</si>
  <si>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</si>
  <si>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</si>
  <si>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</si>
  <si>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</si>
  <si>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</si>
  <si>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</si>
  <si>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</si>
  <si>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</si>
  <si>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</si>
  <si>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</si>
  <si>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</si>
  <si>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</si>
  <si>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</si>
  <si>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</si>
  <si>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</si>
  <si>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</si>
  <si>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</si>
  <si>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</si>
  <si>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</si>
  <si>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</si>
  <si>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</si>
  <si>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</si>
  <si>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</si>
  <si>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</si>
  <si>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</si>
  <si>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</si>
  <si>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</si>
  <si>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</si>
  <si>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</si>
  <si>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</si>
  <si>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</si>
  <si>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</si>
  <si>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</si>
  <si>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</si>
  <si>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</si>
  <si>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</si>
  <si>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</si>
  <si>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</si>
  <si>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</si>
  <si>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</si>
  <si>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</si>
  <si>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</si>
  <si>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</si>
  <si>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</si>
  <si>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</si>
  <si>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</si>
  <si>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</si>
  <si>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</si>
  <si>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</si>
  <si>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</si>
  <si>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</si>
  <si>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</si>
  <si>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</si>
  <si>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</si>
  <si>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</si>
  <si>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</si>
  <si>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</si>
  <si>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</si>
  <si>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</si>
  <si>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</si>
  <si>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</si>
  <si>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</si>
  <si>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</si>
  <si>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</si>
  <si>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</si>
  <si>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</si>
  <si>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</si>
  <si>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</si>
  <si>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</si>
  <si>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</si>
  <si>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</si>
  <si>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</si>
  <si>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</si>
  <si>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</si>
  <si>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</si>
  <si>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</si>
  <si>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</si>
  <si>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</si>
  <si>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</si>
  <si>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</si>
  <si>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</si>
  <si>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</si>
  <si>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</si>
  <si>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</si>
  <si>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</si>
  <si>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</si>
  <si>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</si>
  <si>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</si>
  <si>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</si>
  <si>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</si>
  <si>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</si>
  <si>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</si>
  <si>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</si>
  <si>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</si>
  <si>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</si>
  <si>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</si>
  <si>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</si>
  <si>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</si>
  <si>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</si>
  <si>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</si>
  <si>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</si>
  <si>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</si>
  <si>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</si>
  <si>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</si>
  <si>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</si>
  <si>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</si>
  <si>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</si>
  <si>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</si>
  <si>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</si>
  <si>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</si>
  <si>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</si>
  <si>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</si>
  <si>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</si>
  <si>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</si>
  <si>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</si>
  <si>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</si>
  <si>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</si>
  <si>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</si>
  <si>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</si>
  <si>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</si>
  <si>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</si>
  <si>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</si>
  <si>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</si>
  <si>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</si>
  <si>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</si>
  <si>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</si>
  <si>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</si>
  <si>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</si>
  <si>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</si>
  <si>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</si>
  <si>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</si>
  <si>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</si>
  <si>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</si>
  <si>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</si>
  <si>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</si>
  <si>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</si>
  <si>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</si>
  <si>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</si>
  <si>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</si>
  <si>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</si>
  <si>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</si>
  <si>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</si>
  <si>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</si>
  <si>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</si>
  <si>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</si>
  <si>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</si>
  <si>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</si>
  <si>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</si>
  <si>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</si>
  <si>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</si>
  <si>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</si>
  <si>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</si>
  <si>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</si>
  <si>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</si>
  <si>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</si>
  <si>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</si>
  <si>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</si>
  <si>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</si>
  <si>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</si>
  <si>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</si>
  <si>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</si>
  <si>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</si>
  <si>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</si>
  <si>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</si>
  <si>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</si>
  <si>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</si>
  <si>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</si>
  <si>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</si>
  <si>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</si>
  <si>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</si>
  <si>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</si>
  <si>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</si>
  <si>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</si>
  <si>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</si>
  <si>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</si>
  <si>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</si>
  <si>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</si>
  <si>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</si>
  <si>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</si>
  <si>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</si>
  <si>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</si>
  <si>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</si>
  <si>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</si>
  <si>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</si>
  <si>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</si>
  <si>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</si>
  <si>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</si>
  <si>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</si>
  <si>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</si>
  <si>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</si>
  <si>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</si>
  <si>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</si>
  <si>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</si>
  <si>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</si>
  <si>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</si>
  <si>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</si>
  <si>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</si>
  <si>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</si>
  <si>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</si>
  <si>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</si>
  <si>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</si>
  <si>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</si>
  <si>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</si>
  <si>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</si>
  <si>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</si>
  <si>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</si>
  <si>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</si>
  <si>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</si>
  <si>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</si>
  <si>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</si>
  <si>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</si>
  <si>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</si>
  <si>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</si>
  <si>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</si>
  <si>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</si>
  <si>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</si>
  <si>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</si>
  <si>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</si>
  <si>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</si>
  <si>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</si>
  <si>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</si>
  <si>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</si>
  <si>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</si>
  <si>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</si>
  <si>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</si>
  <si>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</si>
  <si>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</si>
  <si>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</si>
  <si>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</si>
  <si>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</si>
  <si>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</si>
  <si>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</si>
  <si>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</si>
  <si>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</si>
  <si>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</si>
  <si>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</si>
  <si>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</si>
  <si>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</si>
  <si>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</si>
  <si>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</si>
  <si>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</si>
  <si>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</si>
  <si>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</si>
  <si>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</si>
  <si>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</si>
  <si>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</si>
  <si>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</si>
  <si>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</si>
  <si>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</si>
  <si>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</si>
  <si>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</si>
  <si>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</si>
  <si>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</si>
  <si>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</si>
  <si>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</si>
  <si>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</si>
  <si>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</si>
  <si>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</si>
  <si>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</si>
  <si>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</si>
  <si>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</si>
  <si>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</si>
  <si>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</si>
  <si>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</si>
  <si>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</si>
  <si>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</si>
  <si>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</si>
  <si>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</si>
  <si>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</si>
  <si>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</si>
  <si>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</si>
  <si>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</si>
  <si>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</si>
  <si>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</si>
  <si>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</si>
  <si>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</si>
  <si>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</si>
  <si>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</si>
  <si>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</si>
  <si>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</si>
  <si>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</si>
  <si>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</si>
  <si>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</si>
  <si>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</si>
  <si>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</si>
  <si>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</si>
  <si>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</si>
  <si>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</si>
  <si>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</si>
  <si>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</si>
  <si>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</si>
  <si>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</si>
  <si>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</si>
  <si>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</si>
  <si>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</si>
  <si>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</si>
  <si>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</si>
  <si>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</si>
  <si>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</si>
  <si>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</si>
  <si>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</si>
  <si>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</si>
  <si>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</si>
  <si>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</si>
  <si>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</si>
  <si>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</si>
  <si>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</si>
  <si>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</si>
  <si>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</si>
  <si>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</si>
  <si>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</si>
  <si>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</si>
  <si>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</si>
  <si>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</si>
  <si>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</si>
  <si>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</si>
  <si>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</si>
  <si>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</si>
  <si>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</si>
  <si>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</si>
  <si>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</si>
  <si>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</si>
  <si>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</si>
  <si>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</si>
  <si>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</si>
  <si>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</si>
  <si>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</si>
  <si>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</si>
  <si>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</si>
  <si>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</si>
  <si>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</si>
  <si>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</si>
  <si>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</si>
  <si>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</si>
  <si>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</si>
  <si>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</si>
  <si>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</si>
  <si>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</si>
  <si>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</si>
  <si>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</si>
  <si>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</si>
  <si>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</si>
  <si>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</si>
  <si>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</si>
  <si>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</si>
  <si>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</si>
  <si>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</si>
  <si>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</si>
  <si>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</si>
  <si>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</si>
  <si>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</si>
  <si>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</si>
  <si>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</si>
  <si>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</si>
  <si>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</si>
  <si>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</si>
  <si>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</si>
  <si>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</si>
  <si>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</si>
  <si>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</si>
  <si>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</si>
  <si>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</si>
  <si>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</si>
  <si>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</si>
  <si>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</si>
  <si>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</si>
  <si>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</si>
  <si>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</si>
  <si>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</si>
  <si>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</si>
  <si>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</si>
  <si>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</si>
  <si>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</si>
  <si>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</si>
  <si>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</si>
  <si>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</si>
  <si>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</si>
  <si>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</si>
  <si>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</si>
  <si>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</si>
  <si>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</si>
  <si>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</si>
  <si>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</si>
  <si>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</si>
  <si>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</si>
  <si>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</si>
  <si>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</si>
  <si>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</si>
  <si>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</si>
  <si>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</si>
  <si>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</si>
  <si>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</si>
  <si>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</si>
  <si>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</si>
  <si>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</si>
  <si>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</si>
  <si>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</si>
  <si>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</si>
  <si>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</si>
  <si>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</si>
  <si>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</si>
  <si>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</si>
  <si>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</si>
  <si>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</si>
  <si>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</si>
  <si>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</si>
  <si>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</si>
  <si>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</si>
  <si>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</si>
  <si>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</si>
  <si>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</si>
  <si>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</si>
  <si>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</si>
  <si>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</si>
  <si>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</si>
  <si>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</si>
  <si>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</si>
  <si>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</si>
  <si>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</si>
  <si>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</si>
  <si>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</si>
  <si>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</si>
  <si>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</si>
  <si>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</si>
  <si>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</si>
  <si>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</si>
  <si>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</si>
  <si>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</si>
  <si>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</si>
  <si>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</si>
  <si>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</si>
  <si>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</si>
  <si>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</si>
  <si>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</si>
  <si>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</si>
  <si>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</si>
  <si>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</si>
  <si>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</si>
  <si>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</si>
  <si>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</si>
  <si>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</si>
  <si>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</si>
  <si>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</si>
  <si>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</si>
  <si>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</si>
  <si>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</si>
  <si>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</si>
  <si>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</si>
  <si>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</si>
  <si>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</si>
  <si>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</si>
  <si>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</si>
  <si>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</si>
  <si>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</si>
  <si>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</si>
  <si>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</si>
  <si>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</si>
  <si>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</si>
  <si>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</si>
  <si>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</si>
  <si>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</si>
  <si>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</si>
  <si>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</si>
  <si>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</si>
  <si>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</si>
  <si>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</si>
  <si>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</si>
  <si>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</si>
  <si>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</si>
  <si>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</si>
  <si>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</si>
  <si>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</si>
  <si>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</si>
  <si>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</si>
  <si>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</si>
  <si>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</si>
  <si>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</si>
  <si>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</si>
  <si>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</si>
  <si>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</si>
  <si>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</si>
  <si>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</si>
  <si>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</si>
  <si>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</si>
  <si>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</si>
  <si>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</si>
  <si>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</si>
  <si>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</si>
  <si>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</si>
  <si>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</si>
  <si>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</si>
  <si>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</si>
  <si>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</si>
  <si>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</si>
  <si>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</si>
  <si>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</si>
  <si>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</si>
  <si>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</si>
  <si>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</si>
  <si>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</si>
  <si>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</si>
  <si>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</si>
  <si>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</si>
  <si>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</si>
  <si>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</si>
  <si>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</si>
  <si>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</si>
  <si>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</si>
  <si>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</si>
  <si>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</si>
  <si>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</si>
  <si>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</si>
  <si>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</si>
  <si>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</si>
  <si>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</si>
  <si>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</si>
  <si>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</si>
  <si>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</si>
  <si>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</si>
  <si>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</si>
  <si>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</si>
  <si>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</si>
  <si>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</si>
  <si>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</si>
  <si>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</si>
  <si>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</si>
  <si>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</si>
  <si>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</si>
  <si>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</si>
  <si>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</si>
  <si>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</si>
  <si>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</si>
  <si>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</si>
  <si>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</si>
  <si>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</si>
  <si>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</si>
  <si>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</si>
  <si>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</si>
  <si>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</si>
  <si>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</si>
  <si>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</si>
  <si>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</si>
  <si>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</si>
  <si>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</si>
  <si>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</si>
  <si>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</si>
  <si>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</si>
  <si>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</si>
  <si>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</si>
  <si>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</si>
  <si>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</si>
  <si>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</si>
  <si>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</si>
  <si>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</si>
  <si>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</si>
  <si>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</si>
  <si>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</si>
  <si>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</si>
  <si>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</si>
  <si>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</si>
  <si>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</si>
  <si>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</si>
  <si>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</si>
  <si>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</si>
  <si>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</si>
  <si>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</si>
  <si>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</si>
  <si>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</si>
  <si>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</si>
  <si>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</si>
  <si>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</si>
  <si>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</si>
  <si>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</si>
  <si>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</si>
  <si>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</si>
  <si>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</si>
  <si>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</si>
  <si>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</si>
  <si>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</si>
  <si>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</si>
  <si>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</si>
  <si>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</si>
  <si>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</si>
  <si>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</si>
  <si>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</si>
  <si>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</si>
  <si>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</si>
  <si>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</si>
  <si>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</si>
  <si>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</si>
  <si>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</si>
  <si>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</si>
  <si>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</si>
  <si>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</si>
  <si>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</si>
  <si>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</si>
  <si>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</si>
  <si>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</si>
  <si>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</si>
  <si>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</si>
  <si>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</si>
  <si>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</si>
  <si>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</si>
  <si>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</si>
  <si>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</si>
  <si>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</si>
  <si>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</si>
  <si>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</si>
  <si>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</si>
  <si>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</si>
  <si>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</si>
  <si>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</si>
  <si>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</si>
  <si>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</si>
  <si>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</si>
  <si>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</si>
  <si>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</si>
  <si>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</si>
  <si>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</si>
  <si>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</si>
  <si>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</si>
  <si>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</si>
  <si>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</si>
  <si>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</si>
  <si>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</si>
  <si>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</si>
  <si>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</si>
  <si>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</si>
  <si>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</si>
  <si>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</si>
  <si>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</si>
  <si>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</si>
  <si>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</si>
  <si>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</si>
  <si>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</si>
  <si>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</si>
  <si>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</si>
  <si>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</si>
  <si>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</si>
  <si>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</si>
  <si>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</si>
  <si>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</si>
  <si>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</si>
  <si>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</si>
  <si>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</si>
  <si>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</si>
  <si>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</si>
  <si>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</si>
  <si>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</si>
  <si>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</si>
  <si>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</si>
  <si>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</si>
  <si>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</si>
  <si>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</si>
  <si>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</si>
  <si>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</si>
  <si>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</si>
  <si>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</si>
  <si>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</si>
  <si>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</si>
  <si>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</si>
  <si>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</si>
  <si>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</si>
  <si>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</si>
  <si>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</si>
  <si>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</si>
  <si>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</si>
  <si>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</si>
  <si>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</si>
  <si>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</si>
  <si>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</si>
  <si>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</si>
  <si>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</si>
  <si>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</si>
  <si>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</si>
  <si>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</si>
  <si>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</si>
  <si>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</si>
  <si>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</si>
  <si>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</si>
  <si>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</si>
  <si>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</si>
  <si>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</si>
  <si>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</si>
  <si>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</si>
  <si>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</si>
  <si>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</si>
  <si>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</si>
  <si>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</si>
  <si>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</si>
  <si>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</si>
  <si>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</si>
  <si>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</si>
  <si>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</si>
  <si>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</si>
  <si>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</si>
  <si>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</si>
  <si>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</si>
  <si>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</si>
  <si>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</si>
  <si>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</si>
  <si>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</si>
  <si>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</si>
  <si>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</si>
  <si>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</si>
  <si>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</si>
  <si>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</si>
  <si>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</si>
  <si>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</si>
  <si>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</si>
  <si>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</si>
  <si>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</si>
  <si>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</si>
  <si>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</si>
  <si>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</si>
  <si>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</si>
  <si>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</si>
  <si>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</si>
  <si>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</si>
  <si>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</si>
  <si>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</si>
  <si>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</si>
  <si>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</si>
  <si>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</si>
  <si>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</si>
  <si>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</si>
  <si>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</si>
  <si>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</si>
  <si>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</si>
  <si>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</si>
  <si>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</si>
  <si>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</si>
  <si>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</si>
  <si>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</si>
  <si>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</si>
  <si>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</si>
  <si>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</si>
  <si>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</si>
  <si>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</si>
  <si>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</si>
  <si>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</si>
  <si>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</si>
  <si>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</si>
  <si>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</si>
  <si>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</si>
  <si>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</si>
  <si>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</si>
  <si>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</si>
  <si>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</si>
  <si>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</si>
  <si>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</si>
  <si>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</si>
  <si>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</si>
  <si>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</si>
  <si>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</si>
  <si>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</si>
  <si>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</si>
  <si>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</si>
  <si>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</si>
  <si>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</si>
  <si>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</si>
  <si>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</si>
  <si>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</si>
  <si>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</si>
  <si>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</si>
  <si>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</si>
  <si>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</si>
  <si>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</si>
  <si>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</si>
  <si>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</si>
  <si>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</si>
  <si>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</si>
  <si>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</si>
  <si>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</si>
  <si>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</si>
  <si>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</si>
  <si>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</si>
  <si>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</si>
  <si>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</si>
  <si>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</si>
  <si>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</si>
  <si>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</si>
  <si>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</si>
  <si>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</si>
  <si>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</si>
  <si>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</si>
  <si>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</si>
  <si>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</si>
  <si>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</si>
  <si>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</si>
  <si>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</si>
  <si>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</si>
  <si>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</si>
  <si>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</si>
  <si>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</si>
  <si>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</si>
  <si>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</si>
  <si>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</si>
  <si>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</si>
  <si>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</si>
  <si>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</si>
  <si>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</si>
  <si>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</si>
  <si>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</si>
  <si>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</si>
  <si>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</si>
  <si>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</si>
  <si>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</si>
  <si>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</si>
  <si>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</si>
  <si>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</si>
  <si>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</si>
  <si>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</si>
  <si>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</si>
  <si>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</si>
  <si>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</si>
  <si>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</si>
  <si>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</si>
  <si>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</si>
  <si>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</si>
  <si>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</si>
  <si>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</si>
  <si>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</si>
  <si>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</si>
  <si>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</si>
  <si>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</si>
  <si>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</si>
  <si>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</si>
  <si>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</si>
  <si>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</si>
  <si>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</si>
  <si>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</si>
  <si>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</si>
  <si>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</si>
  <si>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</si>
  <si>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</si>
  <si>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</si>
  <si>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</si>
  <si>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</si>
  <si>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</si>
  <si>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</si>
  <si>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</si>
  <si>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</si>
  <si>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</si>
  <si>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</si>
  <si>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</si>
  <si>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</si>
  <si>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</si>
  <si>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</si>
  <si>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</si>
  <si>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</si>
  <si>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</si>
  <si>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</si>
  <si>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</si>
  <si>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</si>
  <si>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</si>
  <si>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</si>
  <si>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</si>
  <si>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</si>
  <si>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</si>
  <si>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</si>
  <si>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</si>
  <si>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</si>
  <si>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</si>
  <si>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</si>
  <si>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</si>
  <si>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</si>
  <si>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</si>
  <si>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</si>
  <si>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</si>
  <si>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</si>
  <si>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</si>
  <si>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</si>
  <si>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</si>
  <si>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</si>
  <si>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</si>
  <si>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</si>
  <si>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</si>
  <si>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</si>
  <si>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</si>
  <si>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</si>
  <si>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</si>
  <si>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</si>
  <si>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</si>
  <si>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</si>
  <si>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</si>
  <si>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</si>
  <si>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</si>
  <si>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</si>
  <si>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</si>
  <si>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</si>
  <si>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</si>
  <si>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</si>
  <si>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</si>
  <si>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</si>
  <si>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</si>
  <si>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</si>
  <si>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</si>
  <si>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</si>
  <si>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</si>
  <si>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</si>
  <si>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</si>
  <si>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</si>
  <si>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</si>
  <si>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</si>
  <si>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</si>
  <si>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</si>
  <si>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</si>
  <si>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</si>
  <si>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</si>
  <si>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</si>
  <si>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</si>
  <si>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</si>
  <si>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</si>
  <si>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</si>
  <si>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</si>
  <si>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</si>
  <si>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</si>
  <si>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</si>
  <si>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</si>
  <si>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</si>
  <si>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</si>
  <si>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</si>
  <si>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</si>
  <si>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</si>
  <si>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</si>
  <si>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</si>
  <si>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</si>
  <si>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</si>
  <si>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</si>
  <si>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</si>
  <si>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</si>
  <si>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</si>
  <si>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</si>
  <si>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</si>
  <si>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</si>
  <si>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</si>
  <si>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</si>
  <si>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</si>
  <si>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</si>
  <si>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</si>
  <si>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</si>
  <si>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</si>
  <si>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</si>
  <si>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</si>
  <si>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</si>
  <si>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</si>
  <si>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</si>
  <si>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</si>
  <si>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</si>
  <si>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</si>
  <si>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</si>
  <si>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</si>
  <si>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</si>
  <si>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</si>
  <si>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</si>
  <si>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</si>
  <si>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</si>
  <si>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</si>
  <si>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</si>
  <si>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</si>
  <si>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</si>
  <si>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</si>
  <si>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</si>
  <si>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</si>
  <si>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</si>
  <si>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</si>
  <si>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</si>
  <si>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</si>
  <si>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</si>
  <si>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</si>
  <si>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</si>
  <si>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</si>
  <si>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</si>
  <si>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</si>
  <si>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</si>
  <si>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</si>
  <si>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</si>
  <si>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</si>
  <si>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</si>
  <si>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</si>
  <si>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</si>
  <si>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</si>
  <si>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</si>
  <si>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</si>
  <si>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</si>
  <si>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</si>
  <si>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</si>
  <si>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</si>
  <si>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</si>
  <si>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</si>
  <si>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</si>
  <si>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</si>
  <si>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</si>
  <si>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</si>
  <si>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</si>
  <si>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</si>
  <si>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</si>
  <si>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</si>
  <si>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</si>
  <si>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</si>
  <si>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</si>
  <si>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</si>
  <si>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</si>
  <si>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</si>
  <si>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</si>
  <si>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</si>
  <si>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</si>
  <si>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</si>
  <si>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</si>
  <si>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</si>
  <si>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</si>
  <si>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</si>
  <si>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</si>
  <si>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</si>
  <si>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</si>
  <si>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</si>
  <si>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</si>
  <si>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</si>
  <si>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</si>
  <si>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</si>
  <si>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</si>
  <si>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</si>
  <si>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</si>
  <si>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</si>
  <si>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</si>
  <si>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</si>
  <si>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</si>
  <si>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</si>
  <si>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</si>
  <si>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</si>
  <si>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</si>
  <si>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</si>
  <si>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</si>
  <si>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</si>
  <si>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</si>
  <si>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</si>
  <si>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</si>
  <si>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</si>
  <si>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</si>
  <si>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</si>
  <si>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</si>
  <si>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</si>
  <si>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</si>
  <si>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</si>
  <si>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</si>
  <si>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</si>
  <si>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</si>
  <si>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</si>
  <si>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</si>
  <si>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</si>
  <si>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</si>
  <si>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</si>
  <si>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</si>
  <si>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</si>
  <si>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</si>
  <si>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</si>
  <si>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</si>
  <si>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</si>
  <si>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</si>
  <si>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</si>
  <si>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</si>
  <si>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</si>
  <si>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</si>
  <si>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</si>
  <si>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</si>
  <si>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</si>
  <si>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</si>
  <si>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</si>
  <si>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</si>
  <si>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</si>
  <si>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</si>
  <si>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</si>
  <si>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</si>
  <si>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</si>
  <si>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</si>
  <si>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</si>
  <si>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</si>
  <si>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</si>
  <si>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</si>
  <si>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</si>
  <si>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</si>
  <si>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</si>
  <si>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</si>
  <si>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</si>
  <si>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</si>
  <si>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</si>
  <si>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</si>
  <si>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</si>
  <si>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</si>
  <si>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</si>
  <si>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</si>
  <si>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</si>
  <si>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</si>
  <si>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</si>
  <si>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</si>
  <si>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</si>
  <si>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</si>
  <si>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</si>
  <si>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</si>
  <si>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</si>
  <si>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</si>
  <si>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</si>
  <si>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</si>
  <si>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</si>
  <si>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</si>
  <si>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</si>
  <si>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</si>
  <si>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</si>
  <si>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</si>
  <si>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</si>
  <si>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</si>
  <si>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</si>
  <si>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</si>
  <si>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</si>
  <si>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</si>
  <si>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</si>
  <si>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</si>
  <si>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</si>
  <si>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</si>
  <si>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</si>
  <si>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</si>
  <si>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</si>
  <si>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</si>
  <si>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</si>
  <si>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</si>
  <si>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</si>
  <si>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</si>
  <si>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</si>
  <si>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</si>
  <si>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</si>
  <si>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</si>
  <si>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</si>
  <si>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</si>
  <si>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</si>
  <si>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</si>
  <si>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</si>
  <si>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</si>
  <si>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</si>
  <si>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</si>
  <si>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</si>
  <si>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</si>
  <si>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</si>
  <si>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</si>
  <si>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</si>
  <si>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</si>
  <si>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</si>
  <si>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</si>
  <si>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</si>
  <si>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</si>
  <si>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</si>
  <si>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</si>
  <si>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</si>
  <si>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</si>
  <si>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</si>
  <si>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</si>
  <si>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</si>
  <si>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</si>
  <si>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</si>
  <si>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</si>
  <si>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</si>
  <si>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</si>
  <si>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</si>
  <si>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</si>
  <si>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</si>
  <si>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</si>
  <si>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</si>
  <si>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</si>
  <si>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</si>
  <si>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</si>
  <si>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</si>
  <si>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</si>
  <si>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</si>
  <si>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</si>
  <si>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</si>
  <si>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</si>
  <si>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</si>
  <si>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</si>
  <si>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</si>
  <si>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</si>
  <si>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</si>
  <si>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</si>
  <si>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</si>
  <si>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</si>
  <si>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</si>
  <si>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</si>
  <si>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</si>
  <si>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</si>
  <si>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</si>
  <si>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</si>
  <si>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</si>
  <si>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</si>
  <si>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</si>
  <si>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</si>
  <si>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</si>
  <si>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</si>
  <si>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</si>
  <si>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</si>
  <si>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</si>
  <si>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</si>
  <si>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</si>
  <si>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</si>
  <si>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</si>
  <si>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</si>
  <si>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</si>
  <si>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</si>
  <si>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</si>
  <si>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</si>
  <si>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</si>
  <si>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</si>
  <si>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</si>
  <si>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</si>
  <si>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</si>
  <si>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</si>
  <si>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</si>
  <si>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</si>
  <si>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</si>
  <si>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</si>
  <si>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</si>
  <si>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</si>
  <si>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</si>
  <si>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</si>
  <si>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</si>
  <si>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</si>
  <si>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</si>
  <si>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</si>
  <si>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</si>
  <si>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</si>
  <si>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</si>
  <si>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</si>
  <si>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</si>
  <si>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</si>
  <si>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</si>
  <si>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</si>
  <si>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</si>
  <si>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</si>
  <si>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</si>
  <si>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</si>
  <si>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</si>
  <si>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</si>
  <si>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</si>
  <si>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</si>
  <si>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</si>
  <si>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</si>
  <si>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</si>
  <si>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</si>
  <si>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</si>
  <si>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</si>
  <si>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</si>
  <si>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</si>
  <si>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</si>
  <si>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</si>
  <si>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</si>
  <si>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</si>
  <si>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</si>
  <si>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</si>
  <si>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</si>
  <si>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</si>
  <si>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</si>
  <si>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</si>
  <si>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</si>
  <si>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</si>
  <si>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</si>
  <si>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</si>
  <si>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</si>
  <si>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</si>
  <si>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</si>
  <si>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</si>
  <si>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</si>
  <si>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</si>
  <si>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</si>
  <si>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</si>
  <si>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</si>
  <si>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</si>
  <si>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</si>
  <si>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</si>
  <si>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</si>
  <si>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</si>
  <si>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</si>
  <si>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</si>
  <si>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</si>
  <si>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</si>
  <si>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</si>
  <si>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</si>
  <si>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</si>
  <si>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</si>
  <si>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</si>
  <si>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</si>
  <si>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</si>
  <si>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</si>
  <si>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</si>
  <si>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</si>
  <si>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</si>
  <si>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</si>
  <si>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</si>
  <si>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</si>
  <si>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</si>
  <si>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</si>
  <si>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</si>
  <si>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</si>
  <si>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</si>
  <si>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</si>
  <si>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</si>
  <si>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</si>
  <si>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</si>
  <si>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</si>
  <si>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</si>
  <si>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</si>
  <si>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</si>
  <si>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</si>
  <si>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</si>
  <si>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</si>
  <si>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</si>
  <si>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</si>
  <si>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</si>
  <si>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</si>
  <si>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</si>
  <si>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</si>
  <si>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</si>
  <si>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</si>
  <si>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</si>
  <si>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</si>
  <si>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</si>
  <si>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</si>
  <si>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</si>
  <si>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</si>
  <si>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</si>
  <si>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</si>
  <si>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</si>
  <si>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</si>
  <si>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</si>
  <si>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</si>
  <si>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</si>
  <si>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</si>
  <si>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</si>
  <si>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</si>
  <si>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</si>
  <si>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</si>
  <si>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</si>
  <si>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</si>
  <si>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</si>
  <si>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</si>
  <si>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</si>
  <si>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</si>
  <si>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</si>
  <si>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</si>
  <si>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</si>
  <si>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</si>
  <si>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</si>
  <si>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</si>
  <si>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</si>
  <si>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</si>
  <si>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</si>
  <si>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</si>
  <si>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</si>
  <si>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</si>
  <si>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</si>
  <si>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</si>
  <si>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</si>
  <si>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</si>
  <si>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</si>
  <si>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</si>
  <si>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</si>
  <si>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</si>
  <si>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</si>
  <si>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</si>
  <si>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</si>
  <si>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</si>
  <si>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</si>
  <si>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</si>
  <si>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</si>
  <si>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</si>
  <si>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</si>
  <si>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</si>
  <si>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</si>
  <si>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</si>
  <si>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</si>
  <si>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</si>
  <si>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</si>
  <si>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</si>
  <si>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</si>
  <si>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</si>
  <si>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</si>
  <si>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</si>
  <si>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</si>
  <si>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</si>
  <si>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</si>
  <si>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</si>
  <si>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</si>
  <si>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</si>
  <si>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</si>
  <si>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</si>
  <si>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</si>
  <si>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</si>
  <si>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</si>
  <si>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</si>
  <si>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</si>
  <si>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</si>
  <si>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</si>
  <si>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</si>
  <si>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</si>
  <si>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</si>
  <si>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</si>
  <si>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</si>
  <si>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</si>
  <si>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</si>
  <si>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</si>
  <si>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</si>
  <si>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</si>
  <si>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</si>
  <si>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</si>
  <si>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</si>
  <si>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</si>
  <si>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</si>
  <si>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</si>
  <si>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</si>
  <si>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</si>
  <si>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</si>
  <si>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</si>
  <si>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</si>
  <si>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</si>
  <si>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</si>
  <si>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</si>
  <si>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</si>
  <si>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</si>
  <si>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</si>
  <si>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</si>
  <si>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</si>
  <si>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</si>
  <si>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</si>
  <si>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</si>
  <si>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</si>
  <si>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</si>
  <si>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</si>
  <si>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</si>
  <si>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</si>
  <si>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</si>
  <si>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</si>
  <si>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</si>
  <si>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</si>
  <si>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</si>
  <si>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</si>
  <si>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</si>
  <si>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</si>
  <si>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</si>
  <si>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</si>
  <si>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</si>
  <si>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</si>
  <si>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</si>
  <si>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</si>
  <si>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</si>
  <si>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</si>
  <si>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</si>
  <si>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</si>
  <si>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</si>
  <si>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</si>
  <si>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</si>
  <si>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</si>
  <si>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</si>
  <si>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</si>
  <si>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</si>
  <si>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</si>
  <si>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</si>
  <si>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</si>
  <si>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</si>
  <si>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</si>
  <si>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</si>
  <si>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</si>
  <si>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</si>
  <si>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</si>
  <si>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</si>
  <si>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</si>
  <si>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</si>
  <si>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</si>
  <si>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</si>
  <si>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</si>
  <si>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</si>
  <si>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</si>
  <si>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</si>
  <si>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</si>
  <si>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</si>
  <si>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</si>
  <si>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</si>
  <si>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</si>
  <si>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</si>
  <si>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</si>
  <si>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</si>
  <si>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</si>
  <si>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</si>
  <si>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</si>
  <si>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</si>
  <si>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</si>
  <si>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</si>
  <si>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</si>
  <si>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</si>
  <si>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</si>
  <si>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</si>
  <si>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</si>
  <si>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</si>
  <si>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</si>
  <si>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</si>
  <si>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</si>
  <si>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</si>
  <si>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</si>
  <si>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</si>
  <si>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</si>
  <si>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</si>
  <si>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</si>
  <si>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</si>
  <si>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</si>
  <si>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</si>
  <si>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</si>
  <si>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</si>
  <si>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</si>
  <si>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</si>
  <si>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</si>
  <si>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</si>
  <si>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</si>
  <si>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</si>
  <si>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</si>
  <si>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</si>
  <si>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</si>
  <si>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</si>
  <si>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</si>
  <si>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</si>
  <si>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</si>
  <si>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</si>
  <si>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</si>
  <si>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</si>
  <si>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</si>
  <si>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</si>
  <si>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</si>
  <si>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</si>
  <si>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</si>
  <si>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</si>
  <si>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</si>
  <si>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</si>
  <si>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</si>
  <si>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</si>
  <si>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</si>
  <si>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</si>
  <si>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</si>
  <si>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</si>
  <si>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</si>
  <si>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</si>
  <si>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</si>
  <si>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</si>
  <si>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</si>
  <si>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</si>
  <si>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</si>
  <si>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</si>
  <si>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</si>
  <si>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</si>
  <si>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</si>
  <si>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</si>
  <si>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</si>
  <si>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</si>
  <si>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</si>
  <si>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</si>
  <si>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</si>
  <si>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</si>
  <si>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</si>
  <si>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</si>
  <si>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</si>
  <si>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</si>
  <si>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</si>
  <si>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</si>
  <si>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</si>
  <si>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</si>
  <si>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</si>
  <si>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</si>
  <si>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</si>
  <si>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</si>
  <si>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</si>
  <si>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</si>
  <si>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</si>
  <si>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</si>
  <si>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</si>
  <si>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</si>
  <si>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</si>
  <si>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</si>
  <si>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</si>
  <si>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</si>
  <si>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</si>
  <si>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</si>
  <si>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</si>
  <si>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</si>
  <si>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</si>
  <si>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</si>
  <si>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</si>
  <si>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</si>
  <si>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</si>
  <si>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</si>
  <si>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</si>
  <si>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</si>
  <si>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</si>
  <si>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</si>
  <si>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</si>
  <si>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</si>
  <si>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</si>
  <si>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</si>
  <si>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</si>
  <si>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</si>
  <si>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</si>
  <si>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</si>
  <si>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</si>
  <si>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</si>
  <si>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</si>
  <si>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</si>
  <si>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</si>
  <si>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</si>
  <si>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</si>
  <si>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</si>
  <si>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</si>
  <si>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</si>
  <si>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</si>
  <si>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</si>
  <si>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</si>
  <si>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</si>
  <si>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</si>
  <si>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</si>
  <si>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</si>
  <si>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</si>
  <si>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</si>
  <si>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</si>
  <si>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</si>
  <si>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</si>
  <si>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</si>
  <si>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</si>
  <si>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</si>
  <si>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</si>
  <si>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</si>
  <si>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</si>
  <si>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</si>
  <si>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</si>
  <si>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</si>
  <si>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</si>
  <si>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</si>
  <si>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</si>
  <si>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</si>
  <si>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</si>
  <si>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</si>
  <si>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</si>
  <si>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</si>
  <si>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</si>
  <si>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</si>
  <si>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</si>
  <si>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</si>
  <si>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</si>
  <si>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</si>
  <si>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</si>
  <si>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</si>
  <si>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</si>
  <si>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</si>
  <si>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</si>
  <si>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</si>
  <si>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</si>
  <si>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</si>
  <si>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</si>
  <si>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</si>
  <si>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</si>
  <si>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</si>
  <si>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</si>
  <si>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</si>
  <si>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</si>
  <si>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</si>
  <si>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</si>
  <si>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</si>
  <si>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</si>
  <si>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</si>
  <si>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</si>
  <si>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</si>
  <si>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</si>
  <si>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</si>
  <si>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</si>
  <si>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</si>
  <si>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</si>
  <si>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</si>
  <si>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</si>
  <si>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</si>
  <si>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</si>
  <si>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</si>
  <si>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</si>
  <si>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</si>
  <si>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</si>
  <si>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</si>
  <si>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</si>
  <si>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</si>
  <si>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</si>
  <si>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</si>
  <si>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</si>
  <si>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</si>
  <si>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</si>
  <si>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</si>
  <si>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</si>
  <si>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</si>
  <si>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</si>
  <si>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</si>
  <si>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</si>
  <si>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</si>
  <si>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</si>
  <si>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</si>
  <si>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</si>
  <si>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</si>
  <si>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</si>
  <si>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</si>
  <si>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</si>
  <si>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</si>
  <si>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</si>
  <si>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</si>
  <si>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</si>
  <si>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</si>
  <si>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</si>
  <si>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</si>
  <si>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</si>
  <si>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</si>
  <si>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</si>
  <si>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</si>
  <si>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</si>
  <si>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</si>
  <si>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</si>
  <si>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</si>
  <si>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</si>
  <si>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</si>
  <si>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</si>
  <si>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</si>
  <si>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</si>
  <si>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</si>
  <si>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</si>
  <si>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</si>
  <si>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</si>
  <si>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</si>
  <si>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</si>
  <si>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</si>
  <si>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</si>
  <si>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</si>
  <si>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</si>
  <si>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</si>
  <si>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</si>
  <si>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</si>
  <si>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</si>
  <si>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</si>
  <si>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</si>
  <si>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</si>
  <si>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</si>
  <si>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</si>
  <si>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</si>
  <si>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</si>
  <si>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</si>
  <si>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</si>
  <si>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</si>
  <si>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</si>
  <si>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</si>
  <si>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</si>
  <si>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</si>
  <si>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</si>
  <si>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</si>
  <si>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</si>
  <si>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</si>
  <si>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</si>
  <si>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</si>
  <si>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</si>
  <si>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</si>
  <si>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</si>
  <si>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</si>
  <si>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</si>
  <si>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</si>
  <si>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</si>
  <si>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</si>
  <si>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</si>
  <si>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</si>
  <si>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</si>
  <si>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</si>
  <si>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</si>
  <si>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</si>
  <si>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</si>
  <si>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</si>
  <si>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</si>
  <si>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</si>
  <si>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</si>
  <si>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</si>
  <si>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</si>
  <si>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</si>
  <si>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</si>
  <si>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</si>
  <si>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</si>
  <si>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</si>
  <si>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</si>
  <si>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</si>
  <si>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</si>
  <si>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</si>
  <si>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</si>
  <si>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</si>
  <si>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</si>
  <si>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</si>
  <si>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</si>
  <si>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</si>
  <si>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</si>
  <si>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</si>
  <si>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</si>
  <si>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</si>
  <si>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</si>
  <si>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</si>
  <si>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</si>
  <si>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</si>
  <si>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</si>
  <si>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</si>
  <si>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</si>
  <si>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</si>
  <si>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</si>
  <si>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</si>
  <si>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</si>
  <si>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</si>
  <si>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</si>
  <si>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</si>
  <si>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</si>
  <si>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</si>
  <si>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</si>
  <si>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</si>
  <si>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</si>
  <si>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</si>
  <si>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</si>
  <si>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</si>
  <si>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</si>
  <si>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</si>
  <si>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</si>
  <si>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</si>
  <si>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</si>
  <si>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</si>
  <si>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</si>
  <si>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</si>
  <si>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</si>
  <si>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</si>
  <si>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</si>
  <si>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</si>
  <si>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</si>
  <si>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</si>
  <si>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</si>
  <si>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</si>
  <si>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</si>
  <si>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</si>
  <si>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</si>
  <si>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</si>
  <si>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</si>
  <si>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</si>
  <si>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</si>
  <si>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</si>
  <si>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</si>
  <si>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</si>
  <si>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</si>
  <si>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</si>
  <si>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</si>
  <si>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</si>
  <si>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</si>
  <si>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</si>
  <si>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</si>
  <si>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</si>
  <si>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</si>
  <si>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</si>
  <si>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</si>
  <si>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</si>
  <si>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</si>
  <si>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</si>
  <si>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</si>
  <si>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</si>
  <si>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</si>
  <si>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</si>
  <si>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</si>
  <si>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</si>
  <si>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</si>
  <si>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</si>
  <si>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</si>
  <si>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</si>
  <si>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</si>
  <si>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</si>
  <si>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</si>
  <si>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</si>
  <si>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</si>
  <si>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</si>
  <si>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</si>
  <si>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</si>
  <si>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</si>
  <si>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</si>
  <si>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</si>
  <si>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</si>
  <si>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</si>
  <si>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</si>
  <si>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</si>
  <si>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</si>
  <si>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</si>
  <si>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</si>
  <si>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</si>
  <si>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</si>
  <si>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</si>
  <si>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</si>
  <si>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</si>
  <si>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</si>
  <si>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</si>
  <si>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</si>
  <si>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</si>
  <si>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</si>
  <si>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</si>
  <si>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</si>
  <si>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</si>
  <si>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</si>
  <si>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</si>
  <si>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</si>
  <si>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</si>
  <si>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</si>
  <si>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</si>
  <si>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</si>
  <si>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</si>
  <si>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</si>
  <si>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</si>
  <si>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</si>
  <si>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</si>
  <si>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</si>
  <si>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</si>
  <si>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</si>
  <si>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</si>
  <si>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</si>
  <si>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</si>
  <si>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</si>
  <si>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</si>
  <si>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</si>
  <si>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</si>
  <si>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</si>
  <si>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</si>
  <si>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</si>
  <si>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</si>
  <si>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</si>
  <si>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</si>
  <si>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</si>
  <si>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</si>
  <si>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</si>
  <si>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</si>
  <si>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</si>
  <si>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</si>
  <si>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</si>
  <si>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</si>
  <si>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</si>
  <si>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</si>
  <si>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</si>
  <si>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</si>
  <si>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</si>
  <si>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</si>
  <si>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</si>
  <si>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</si>
  <si>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</si>
  <si>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</si>
  <si>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</si>
  <si>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</si>
  <si>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</si>
  <si>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</si>
  <si>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</si>
  <si>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</si>
  <si>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</si>
  <si>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</si>
  <si>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</si>
  <si>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</si>
  <si>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</si>
  <si>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</si>
  <si>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</si>
  <si>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</si>
  <si>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</si>
  <si>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</si>
  <si>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</si>
  <si>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</si>
  <si>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</si>
  <si>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</si>
  <si>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</si>
  <si>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</si>
  <si>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</si>
  <si>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</si>
  <si>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</si>
  <si>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</si>
  <si>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</si>
  <si>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</si>
  <si>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</si>
  <si>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</si>
  <si>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</si>
  <si>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</si>
  <si>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</si>
  <si>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</si>
  <si>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</si>
  <si>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</si>
  <si>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</si>
  <si>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</si>
  <si>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</si>
  <si>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</si>
  <si>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</si>
  <si>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</si>
  <si>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</si>
  <si>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</si>
  <si>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</si>
  <si>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</si>
  <si>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</si>
  <si>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</si>
  <si>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</si>
  <si>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</si>
  <si>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</si>
  <si>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</si>
  <si>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</si>
  <si>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</si>
  <si>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</si>
  <si>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</si>
  <si>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</si>
  <si>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</si>
  <si>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</si>
  <si>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</si>
  <si>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</si>
  <si>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</si>
  <si>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</si>
  <si>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</si>
  <si>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</si>
  <si>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</si>
  <si>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</si>
  <si>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</si>
  <si>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</si>
  <si>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</si>
  <si>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</si>
  <si>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</si>
  <si>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</si>
  <si>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</si>
  <si>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</si>
  <si>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</si>
  <si>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</si>
  <si>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</si>
  <si>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</si>
  <si>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</si>
  <si>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</si>
  <si>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</si>
  <si>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</si>
  <si>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</si>
  <si>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</si>
  <si>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</si>
  <si>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</si>
  <si>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</si>
  <si>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</si>
  <si>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</si>
  <si>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</si>
  <si>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</si>
  <si>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</si>
  <si>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</si>
  <si>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</si>
  <si>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</si>
  <si>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</si>
  <si>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</si>
  <si>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</si>
  <si>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</si>
  <si>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</si>
  <si>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</si>
  <si>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</si>
  <si>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</si>
  <si>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</si>
  <si>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</si>
  <si>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</si>
  <si>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</si>
  <si>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</si>
  <si>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</si>
  <si>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</si>
  <si>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</si>
  <si>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</si>
  <si>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</si>
  <si>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</si>
  <si>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</si>
  <si>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</si>
  <si>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</si>
  <si>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</si>
  <si>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</si>
  <si>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</si>
  <si>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</si>
  <si>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</si>
  <si>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</si>
  <si>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</si>
  <si>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</si>
  <si>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</si>
  <si>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</si>
  <si>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</si>
  <si>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</si>
  <si>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</si>
  <si>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</si>
  <si>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</si>
  <si>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</si>
  <si>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</si>
  <si>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</si>
  <si>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</si>
  <si>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</si>
  <si>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</si>
  <si>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</si>
  <si>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</si>
  <si>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</si>
  <si>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</si>
  <si>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</si>
  <si>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</si>
  <si>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</si>
  <si>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</si>
  <si>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</si>
  <si>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</si>
  <si>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</si>
  <si>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</si>
  <si>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</si>
  <si>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</si>
  <si>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</si>
  <si>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</si>
  <si>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</si>
  <si>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</si>
  <si>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</si>
  <si>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</si>
  <si>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</si>
  <si>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</si>
  <si>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</si>
  <si>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</si>
  <si>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</si>
  <si>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</si>
  <si>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</si>
  <si>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</si>
  <si>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</si>
  <si>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</si>
  <si>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</si>
  <si>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</si>
  <si>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</si>
  <si>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</si>
  <si>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</si>
  <si>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</si>
  <si>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</si>
  <si>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</si>
  <si>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</si>
  <si>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</si>
  <si>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</si>
  <si>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</si>
  <si>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</si>
  <si>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</si>
  <si>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</si>
  <si>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</si>
  <si>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</si>
  <si>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</si>
  <si>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</si>
  <si>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</si>
  <si>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</si>
  <si>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</si>
  <si>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</si>
  <si>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</si>
  <si>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</si>
  <si>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</si>
  <si>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</si>
  <si>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</si>
  <si>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</si>
  <si>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</si>
  <si>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</si>
  <si>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</si>
  <si>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</si>
  <si>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</si>
  <si>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</si>
  <si>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</si>
  <si>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</si>
  <si>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</si>
  <si>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</si>
  <si>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</si>
  <si>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</si>
  <si>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</si>
  <si>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</si>
  <si>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</si>
  <si>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</si>
  <si>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</si>
  <si>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</si>
  <si>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</si>
  <si>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</si>
  <si>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</si>
  <si>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</si>
  <si>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</si>
  <si>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</si>
  <si>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</si>
  <si>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</si>
  <si>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</si>
  <si>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</si>
  <si>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</si>
  <si>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</si>
  <si>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</si>
  <si>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</si>
  <si>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</si>
  <si>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</si>
  <si>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</si>
  <si>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</si>
  <si>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</si>
  <si>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</si>
  <si>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</si>
  <si>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</si>
  <si>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</si>
  <si>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</si>
  <si>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</si>
  <si>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</si>
  <si>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</si>
  <si>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</si>
  <si>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</si>
  <si>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</si>
  <si>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</si>
  <si>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</si>
  <si>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</si>
  <si>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</si>
  <si>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</si>
  <si>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</si>
  <si>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</si>
  <si>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</si>
  <si>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</si>
  <si>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</si>
  <si>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</si>
  <si>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</si>
  <si>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</si>
  <si>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</si>
  <si>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</si>
  <si>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</si>
  <si>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</si>
  <si>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</si>
  <si>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</si>
  <si>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</si>
  <si>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</si>
  <si>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</si>
  <si>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</si>
  <si>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</si>
  <si>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</si>
  <si>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</si>
  <si>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</si>
  <si>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</si>
  <si>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</si>
  <si>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</si>
  <si>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</si>
  <si>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</si>
  <si>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</si>
  <si>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</si>
  <si>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</si>
  <si>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</si>
  <si>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</si>
  <si>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</si>
  <si>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</si>
  <si>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</si>
  <si>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</si>
  <si>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</si>
  <si>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</si>
  <si>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</si>
  <si>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</si>
  <si>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</si>
  <si>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</si>
  <si>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</si>
  <si>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</si>
  <si>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</si>
  <si>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</si>
  <si>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</si>
  <si>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</si>
  <si>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</si>
  <si>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</si>
  <si>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</si>
  <si>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</si>
  <si>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</si>
  <si>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</si>
  <si>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</si>
  <si>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</si>
  <si>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</si>
  <si>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</si>
  <si>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</si>
  <si>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</si>
  <si>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</si>
  <si>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</si>
  <si>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</si>
  <si>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</si>
  <si>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</si>
  <si>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</si>
  <si>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</si>
  <si>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</si>
  <si>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</si>
  <si>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</si>
  <si>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</si>
  <si>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</si>
  <si>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</si>
  <si>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</si>
  <si>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</si>
  <si>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</si>
  <si>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</si>
  <si>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</si>
  <si>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</si>
  <si>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</si>
  <si>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</si>
  <si>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</si>
  <si>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</si>
  <si>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</si>
  <si>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</si>
  <si>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</si>
  <si>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</si>
  <si>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</si>
  <si>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</si>
  <si>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</si>
  <si>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</si>
  <si>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</si>
  <si>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</si>
  <si>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</si>
  <si>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</si>
  <si>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</si>
  <si>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</si>
  <si>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</si>
  <si>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</si>
  <si>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</si>
  <si>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</si>
  <si>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</si>
  <si>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</si>
  <si>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</si>
  <si>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</si>
  <si>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</si>
  <si>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</si>
  <si>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</si>
  <si>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</si>
  <si>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</si>
  <si>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</si>
  <si>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</si>
  <si>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</si>
  <si>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</si>
  <si>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</si>
  <si>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</si>
  <si>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</si>
  <si>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</si>
  <si>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</si>
  <si>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</si>
  <si>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</si>
  <si>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</si>
  <si>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</si>
  <si>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</si>
  <si>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</si>
  <si>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</si>
  <si>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</si>
  <si>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</si>
  <si>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</si>
  <si>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</si>
  <si>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</si>
  <si>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</si>
  <si>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</si>
  <si>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</si>
  <si>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</si>
  <si>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</si>
  <si>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</si>
  <si>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</si>
  <si>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</si>
  <si>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</si>
  <si>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</si>
  <si>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</si>
  <si>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</si>
  <si>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</si>
  <si>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</si>
  <si>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</si>
  <si>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</si>
  <si>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</si>
  <si>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</si>
  <si>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</si>
  <si>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</si>
  <si>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</si>
  <si>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</si>
  <si>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</si>
  <si>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</si>
  <si>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</si>
  <si>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</si>
  <si>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</si>
  <si>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</si>
  <si>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</si>
  <si>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</si>
  <si>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</si>
  <si>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</si>
  <si>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</si>
  <si>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</si>
  <si>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</si>
  <si>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</si>
  <si>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</si>
  <si>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</si>
  <si>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</si>
  <si>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</si>
  <si>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</si>
  <si>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</si>
  <si>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</si>
  <si>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</si>
  <si>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</si>
  <si>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</si>
  <si>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</si>
  <si>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</si>
  <si>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</si>
  <si>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</si>
  <si>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</si>
  <si>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</si>
  <si>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</si>
  <si>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</si>
  <si>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</si>
  <si>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</si>
  <si>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</si>
  <si>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</si>
  <si>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</si>
  <si>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</si>
  <si>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</si>
  <si>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</si>
  <si>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</si>
  <si>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</si>
  <si>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</si>
  <si>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</si>
  <si>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</si>
  <si>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</si>
  <si>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</si>
  <si>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</si>
  <si>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</si>
  <si>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</si>
  <si>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</si>
  <si>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</si>
  <si>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</si>
  <si>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</si>
  <si>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</si>
  <si>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</si>
  <si>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</si>
  <si>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</si>
  <si>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</si>
  <si>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</si>
  <si>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</si>
  <si>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</si>
  <si>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</si>
  <si>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</si>
  <si>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</si>
  <si>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</si>
  <si>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</si>
  <si>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</si>
  <si>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</si>
  <si>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</si>
  <si>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</si>
  <si>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</si>
  <si>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</si>
  <si>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</si>
  <si>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</si>
  <si>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</si>
  <si>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</si>
  <si>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</si>
  <si>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</si>
  <si>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</si>
  <si>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</si>
  <si>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</si>
  <si>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</si>
  <si>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</si>
  <si>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</si>
  <si>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</si>
  <si>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</si>
  <si>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</si>
  <si>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</si>
  <si>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</si>
  <si>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</si>
  <si>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</si>
  <si>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</si>
  <si>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</si>
  <si>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</si>
  <si>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</si>
  <si>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</si>
  <si>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</si>
  <si>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</si>
  <si>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</si>
  <si>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</si>
  <si>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</si>
  <si>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</si>
  <si>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</si>
  <si>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</si>
  <si>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</si>
  <si>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</si>
  <si>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</si>
  <si>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</si>
  <si>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</si>
  <si>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</si>
  <si>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</si>
  <si>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</si>
  <si>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</si>
  <si>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</si>
  <si>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</si>
  <si>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</si>
  <si>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</si>
  <si>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</si>
  <si>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</si>
  <si>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</si>
  <si>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</si>
  <si>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</si>
  <si>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</si>
  <si>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</si>
  <si>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</si>
  <si>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</si>
  <si>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</si>
  <si>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</si>
  <si>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</si>
  <si>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</si>
  <si>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</si>
  <si>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</si>
  <si>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</si>
  <si>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</si>
  <si>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</si>
  <si>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</si>
  <si>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</si>
  <si>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</si>
  <si>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</si>
  <si>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</si>
  <si>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</si>
  <si>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</si>
  <si>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</si>
  <si>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</si>
  <si>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</si>
  <si>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</si>
  <si>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</si>
  <si>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</si>
  <si>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</si>
  <si>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</si>
  <si>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</si>
  <si>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</si>
  <si>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</si>
  <si>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</si>
  <si>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</si>
  <si>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</si>
  <si>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</si>
  <si>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</si>
  <si>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</si>
  <si>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</si>
  <si>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</si>
  <si>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</si>
  <si>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</si>
  <si>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</si>
  <si>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</si>
  <si>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</si>
  <si>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</si>
  <si>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</si>
  <si>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</si>
  <si>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</si>
  <si>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</si>
  <si>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</si>
  <si>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</si>
  <si>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</si>
  <si>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</si>
  <si>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</si>
  <si>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</si>
  <si>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</si>
  <si>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</si>
  <si>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</si>
  <si>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</si>
  <si>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</si>
  <si>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</si>
  <si>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</si>
  <si>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</si>
  <si>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</si>
  <si>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</si>
  <si>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</si>
  <si>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</si>
  <si>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</si>
  <si>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</si>
  <si>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</si>
  <si>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</si>
  <si>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</si>
  <si>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</si>
  <si>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</si>
  <si>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</si>
  <si>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</si>
  <si>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</si>
  <si>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</si>
  <si>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</si>
  <si>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</si>
  <si>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</si>
  <si>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</si>
  <si>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</si>
  <si>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</si>
  <si>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</si>
  <si>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</si>
  <si>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</si>
  <si>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</si>
  <si>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</si>
  <si>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</si>
  <si>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</si>
  <si>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</si>
  <si>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</si>
  <si>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</si>
  <si>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</si>
  <si>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</si>
  <si>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</si>
  <si>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</si>
  <si>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</si>
  <si>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</si>
  <si>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</si>
  <si>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</si>
  <si>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</si>
  <si>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</si>
  <si>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</si>
  <si>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</si>
  <si>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</si>
  <si>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</si>
  <si>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</si>
  <si>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</si>
  <si>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</si>
  <si>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</si>
  <si>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</si>
  <si>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</si>
  <si>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</si>
  <si>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</si>
  <si>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</si>
  <si>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</si>
  <si>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</si>
  <si>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</si>
  <si>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</si>
  <si>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</si>
  <si>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</si>
  <si>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</si>
  <si>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</si>
  <si>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</si>
  <si>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</si>
  <si>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</si>
  <si>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</si>
  <si>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</si>
  <si>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</si>
  <si>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</si>
  <si>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</si>
  <si>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</si>
  <si>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</si>
  <si>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</si>
  <si>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</si>
  <si>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</si>
  <si>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</si>
  <si>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</si>
  <si>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</si>
  <si>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</si>
  <si>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</si>
  <si>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</si>
  <si>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</si>
  <si>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</si>
  <si>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</si>
  <si>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</si>
  <si>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</si>
  <si>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</si>
  <si>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</si>
  <si>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</si>
  <si>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</si>
  <si>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</si>
  <si>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</si>
  <si>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</si>
  <si>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</si>
  <si>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</si>
  <si>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</si>
  <si>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</si>
  <si>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</si>
  <si>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</si>
  <si>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</si>
  <si>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</si>
  <si>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</si>
  <si>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</si>
  <si>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</si>
  <si>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</si>
  <si>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</si>
  <si>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</si>
  <si>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</si>
  <si>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</si>
  <si>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</si>
  <si>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</si>
  <si>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</si>
  <si>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</si>
  <si>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</si>
  <si>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</si>
  <si>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</si>
  <si>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</si>
  <si>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</si>
  <si>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</si>
  <si>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</si>
  <si>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</si>
  <si>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</si>
  <si>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</si>
  <si>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</si>
  <si>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</si>
  <si>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</si>
  <si>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</si>
  <si>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</si>
  <si>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</si>
  <si>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</si>
  <si>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</si>
  <si>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</si>
  <si>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</si>
  <si>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</si>
  <si>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</si>
  <si>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</si>
  <si>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</si>
  <si>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</si>
  <si>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</si>
  <si>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</si>
  <si>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</si>
  <si>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</si>
  <si>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</si>
  <si>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</si>
  <si>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</si>
  <si>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</si>
  <si>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</si>
  <si>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</si>
  <si>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</si>
  <si>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</si>
  <si>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</si>
  <si>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</si>
  <si>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</si>
  <si>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</si>
  <si>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</si>
  <si>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</si>
  <si>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</si>
  <si>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</si>
  <si>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</si>
  <si>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</si>
  <si>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</si>
  <si>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</si>
  <si>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</si>
  <si>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</si>
  <si>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</si>
  <si>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</si>
  <si>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</si>
  <si>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</si>
  <si>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</si>
  <si>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</si>
  <si>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</si>
  <si>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</si>
  <si>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</si>
  <si>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</si>
  <si>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</si>
  <si>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</si>
  <si>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</si>
  <si>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</si>
  <si>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</si>
  <si>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</si>
  <si>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</si>
  <si>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</si>
  <si>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</si>
  <si>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</si>
  <si>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</si>
  <si>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</si>
  <si>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</si>
  <si>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</si>
  <si>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</si>
  <si>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</si>
  <si>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</si>
  <si>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</si>
  <si>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</si>
  <si>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</si>
  <si>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</si>
  <si>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</si>
  <si>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</si>
  <si>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</si>
  <si>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</si>
  <si>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</si>
  <si>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</si>
  <si>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</si>
  <si>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</si>
  <si>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</si>
  <si>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</si>
  <si>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</si>
  <si>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</si>
  <si>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</si>
  <si>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</si>
  <si>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</si>
  <si>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</si>
  <si>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</si>
  <si>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</si>
  <si>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</si>
  <si>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</si>
  <si>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</si>
  <si>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</si>
  <si>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</si>
  <si>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</si>
  <si>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</si>
  <si>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</si>
  <si>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</si>
  <si>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</si>
  <si>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</si>
  <si>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</si>
  <si>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</si>
  <si>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</si>
  <si>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</si>
  <si>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</si>
  <si>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</si>
  <si>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</si>
  <si>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</si>
  <si>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</si>
  <si>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</si>
  <si>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</si>
  <si>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</si>
  <si>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</si>
  <si>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</si>
  <si>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</si>
  <si>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</si>
  <si>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</si>
  <si>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</si>
  <si>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</si>
  <si>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</si>
  <si>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</si>
  <si>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</si>
  <si>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</si>
  <si>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</si>
  <si>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</si>
  <si>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</si>
  <si>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</si>
  <si>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</si>
  <si>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</si>
  <si>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</si>
  <si>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</si>
  <si>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</si>
  <si>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</si>
  <si>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</si>
  <si>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</si>
  <si>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</si>
  <si>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</si>
  <si>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</si>
  <si>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</si>
  <si>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</si>
  <si>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</si>
  <si>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</si>
  <si>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</si>
  <si>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</si>
  <si>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</si>
  <si>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</si>
  <si>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</si>
  <si>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</si>
  <si>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</si>
  <si>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</si>
  <si>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</si>
  <si>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</si>
  <si>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</si>
  <si>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</si>
  <si>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</si>
  <si>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</si>
  <si>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</si>
  <si>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</si>
  <si>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</si>
  <si>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</si>
  <si>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</si>
  <si>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</si>
  <si>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</si>
  <si>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</si>
  <si>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</si>
  <si>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</si>
  <si>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</si>
  <si>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</si>
  <si>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</si>
  <si>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</si>
  <si>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</si>
  <si>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</si>
  <si>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</si>
  <si>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</si>
  <si>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</si>
  <si>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</si>
  <si>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</si>
  <si>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</si>
  <si>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</si>
  <si>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</si>
  <si>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</si>
  <si>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</si>
  <si>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</si>
  <si>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</si>
  <si>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</si>
  <si>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</si>
  <si>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</si>
  <si>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</si>
  <si>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</si>
  <si>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</si>
  <si>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</si>
  <si>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</si>
  <si>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</si>
  <si>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</si>
  <si>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</si>
  <si>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</si>
  <si>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</si>
  <si>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</si>
  <si>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</si>
  <si>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</si>
  <si>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</si>
  <si>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</si>
  <si>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</si>
  <si>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</si>
  <si>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</si>
  <si>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</si>
  <si>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</si>
  <si>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</si>
  <si>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</si>
  <si>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</si>
  <si>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</si>
  <si>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</si>
  <si>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</si>
  <si>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</si>
  <si>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</si>
  <si>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</si>
  <si>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</si>
  <si>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</si>
  <si>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</si>
  <si>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</si>
  <si>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</si>
  <si>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</si>
  <si>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</si>
  <si>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</si>
  <si>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</si>
  <si>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</si>
  <si>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</si>
  <si>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</si>
  <si>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</si>
  <si>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</si>
  <si>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</si>
  <si>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</si>
  <si>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</si>
  <si>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</si>
  <si>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</si>
  <si>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</si>
  <si>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</si>
  <si>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</si>
  <si>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</si>
  <si>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</si>
  <si>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</si>
  <si>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</si>
  <si>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</si>
  <si>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</si>
  <si>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</si>
  <si>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</si>
  <si>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</si>
  <si>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</si>
  <si>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</si>
  <si>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</si>
  <si>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</si>
  <si>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</si>
  <si>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</si>
  <si>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</si>
  <si>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</si>
  <si>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</si>
  <si>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</si>
  <si>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</si>
  <si>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</si>
  <si>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</si>
  <si>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</si>
  <si>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</si>
  <si>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</si>
  <si>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</si>
  <si>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</si>
  <si>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</si>
  <si>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</si>
  <si>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</si>
  <si>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</si>
  <si>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</si>
  <si>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</si>
  <si>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</si>
  <si>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</si>
  <si>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</si>
  <si>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</si>
  <si>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</si>
  <si>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</si>
  <si>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</si>
  <si>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</si>
  <si>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</si>
  <si>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</si>
  <si>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</si>
  <si>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</si>
  <si>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</si>
  <si>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</si>
  <si>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</si>
  <si>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</si>
  <si>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</si>
  <si>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</si>
  <si>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</si>
  <si>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</si>
  <si>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</si>
  <si>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</si>
  <si>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</si>
  <si>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</si>
  <si>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</si>
  <si>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</si>
  <si>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</si>
  <si>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</si>
  <si>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</si>
  <si>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</si>
  <si>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</si>
  <si>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</si>
  <si>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</si>
  <si>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</si>
  <si>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</si>
  <si>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</si>
  <si>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</si>
  <si>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</si>
  <si>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</si>
  <si>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</si>
  <si>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</si>
  <si>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</si>
  <si>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</si>
  <si>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</si>
  <si>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</si>
  <si>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</si>
  <si>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</si>
  <si>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</si>
  <si>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</si>
  <si>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</si>
  <si>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</si>
  <si>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</si>
  <si>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</si>
  <si>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</si>
  <si>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</si>
  <si>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</si>
  <si>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</si>
  <si>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</si>
  <si>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</si>
  <si>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</si>
  <si>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</si>
  <si>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</si>
  <si>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</si>
  <si>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</si>
  <si>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</si>
  <si>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</si>
  <si>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</si>
  <si>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</si>
  <si>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</si>
  <si>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</si>
  <si>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</si>
  <si>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</si>
  <si>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</si>
  <si>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</si>
  <si>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</si>
  <si>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</si>
  <si>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</si>
  <si>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</si>
  <si>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</si>
  <si>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</si>
  <si>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</si>
  <si>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</si>
  <si>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</si>
  <si>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</si>
  <si>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</si>
  <si>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</si>
  <si>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</si>
  <si>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</si>
  <si>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</si>
  <si>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</si>
  <si>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</si>
  <si>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</si>
  <si>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</si>
  <si>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</si>
  <si>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</si>
  <si>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</si>
  <si>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</si>
  <si>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</si>
  <si>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</si>
  <si>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</si>
  <si>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</si>
  <si>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</si>
  <si>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</si>
  <si>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</si>
  <si>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</si>
  <si>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</si>
  <si>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</si>
  <si>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</si>
  <si>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</si>
  <si>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</si>
  <si>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</si>
  <si>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</si>
  <si>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</si>
  <si>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</si>
  <si>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</si>
  <si>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</si>
  <si>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</si>
  <si>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</si>
  <si>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</si>
  <si>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</si>
  <si>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</si>
  <si>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</si>
  <si>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</si>
  <si>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</si>
  <si>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</si>
  <si>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</si>
  <si>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</si>
  <si>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</si>
  <si>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</si>
  <si>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</si>
  <si>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</si>
  <si>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</si>
  <si>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</si>
  <si>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</si>
  <si>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</si>
  <si>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</si>
  <si>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</si>
  <si>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</si>
  <si>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</si>
  <si>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</si>
  <si>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</si>
  <si>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</si>
  <si>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</si>
  <si>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</si>
  <si>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</si>
  <si>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</si>
  <si>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</si>
  <si>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</si>
  <si>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</si>
  <si>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</si>
  <si>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</si>
  <si>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</si>
  <si>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</si>
  <si>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</si>
  <si>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</si>
  <si>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</si>
  <si>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</si>
  <si>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</si>
  <si>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</si>
  <si>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</si>
  <si>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</si>
  <si>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</si>
  <si>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</si>
  <si>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</si>
  <si>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</si>
  <si>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</si>
  <si>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</si>
  <si>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</si>
  <si>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</si>
  <si>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</si>
  <si>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</si>
  <si>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</si>
  <si>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</si>
  <si>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</si>
  <si>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</si>
  <si>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</si>
  <si>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</si>
  <si>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</si>
  <si>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</si>
  <si>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</si>
  <si>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</si>
  <si>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</si>
  <si>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</si>
  <si>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</si>
  <si>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</si>
  <si>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</si>
  <si>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</si>
  <si>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</si>
  <si>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</si>
  <si>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</si>
  <si>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</si>
  <si>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</si>
  <si>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</si>
  <si>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</si>
  <si>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</si>
  <si>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</si>
  <si>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</si>
  <si>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</si>
  <si>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</si>
  <si>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</si>
  <si>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</si>
  <si>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</si>
  <si>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</si>
  <si>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</si>
  <si>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</si>
  <si>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</si>
  <si>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</si>
  <si>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</si>
  <si>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</si>
  <si>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</si>
  <si>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</si>
  <si>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</si>
  <si>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</si>
  <si>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</si>
  <si>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</si>
  <si>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</si>
  <si>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</si>
  <si>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</si>
  <si>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</si>
  <si>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</si>
  <si>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</si>
  <si>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</si>
  <si>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</si>
  <si>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</si>
  <si>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</si>
  <si>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</si>
  <si>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</si>
  <si>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</si>
  <si>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</si>
  <si>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</si>
  <si>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</si>
  <si>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</si>
  <si>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</si>
  <si>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</si>
  <si>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</si>
  <si>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</si>
  <si>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</si>
  <si>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</si>
  <si>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</si>
  <si>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</si>
  <si>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</si>
  <si>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</si>
  <si>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</si>
  <si>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</si>
  <si>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</si>
  <si>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</si>
  <si>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</si>
  <si>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</si>
  <si>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</si>
  <si>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</si>
  <si>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</si>
  <si>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</si>
  <si>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</si>
  <si>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</si>
  <si>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</si>
  <si>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</si>
  <si>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</si>
  <si>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</si>
  <si>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</si>
  <si>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</si>
  <si>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</si>
  <si>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</si>
  <si>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</si>
  <si>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</si>
  <si>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</si>
  <si>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</si>
  <si>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</si>
  <si>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</si>
  <si>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</si>
  <si>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</si>
  <si>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</si>
  <si>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</si>
  <si>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</si>
  <si>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</si>
  <si>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</si>
  <si>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</si>
  <si>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</si>
  <si>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</si>
  <si>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</si>
  <si>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</si>
  <si>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</si>
  <si>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</si>
  <si>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</si>
  <si>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</si>
  <si>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</si>
  <si>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</si>
  <si>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</si>
  <si>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</si>
  <si>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</si>
  <si>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</si>
  <si>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</si>
  <si>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</si>
  <si>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</si>
  <si>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</si>
  <si>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</si>
  <si>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</si>
  <si>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</si>
  <si>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</si>
  <si>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</si>
  <si>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</si>
  <si>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</si>
  <si>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</si>
  <si>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</si>
  <si>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</si>
  <si>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</si>
  <si>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</si>
  <si>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</si>
  <si>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</si>
  <si>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</si>
  <si>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</si>
  <si>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</si>
  <si>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</si>
  <si>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</si>
  <si>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</si>
  <si>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</si>
  <si>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</si>
  <si>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</si>
  <si>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</si>
  <si>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</si>
  <si>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</si>
  <si>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</si>
  <si>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</si>
  <si>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</si>
  <si>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</si>
  <si>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</si>
  <si>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</si>
  <si>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</si>
  <si>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</si>
  <si>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</si>
  <si>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</si>
  <si>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</si>
  <si>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</si>
  <si>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</si>
  <si>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</si>
  <si>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</si>
  <si>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</si>
  <si>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</si>
  <si>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</si>
  <si>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</si>
  <si>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</si>
  <si>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</si>
  <si>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</si>
  <si>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</si>
  <si>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</si>
  <si>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</si>
  <si>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</si>
  <si>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</si>
  <si>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</si>
  <si>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</si>
  <si>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</si>
  <si>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</si>
  <si>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</si>
  <si>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</si>
  <si>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</si>
  <si>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</si>
  <si>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</si>
  <si>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</si>
  <si>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</si>
  <si>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</si>
  <si>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</si>
  <si>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</si>
  <si>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</si>
  <si>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</si>
  <si>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</si>
  <si>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</si>
  <si>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</si>
  <si>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</si>
  <si>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</si>
  <si>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</si>
  <si>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</si>
  <si>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</si>
  <si>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</si>
  <si>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</si>
  <si>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</si>
  <si>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</si>
  <si>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</si>
  <si>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</si>
  <si>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</si>
  <si>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</si>
  <si>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</si>
  <si>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</si>
  <si>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</si>
  <si>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</si>
  <si>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</si>
  <si>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</si>
  <si>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</si>
  <si>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</si>
  <si>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</si>
  <si>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</si>
  <si>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</si>
  <si>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</si>
  <si>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</si>
  <si>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</si>
  <si>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</si>
  <si>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</si>
  <si>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</si>
  <si>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</si>
  <si>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</si>
  <si>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</si>
  <si>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</si>
  <si>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</si>
  <si>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</si>
  <si>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</si>
  <si>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</si>
  <si>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</si>
  <si>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</si>
  <si>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</si>
  <si>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</si>
  <si>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</si>
  <si>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</si>
  <si>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</si>
  <si>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</si>
  <si>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</si>
  <si>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</si>
  <si>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</si>
  <si>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</si>
  <si>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</si>
  <si>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</si>
  <si>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</si>
  <si>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</si>
  <si>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</si>
  <si>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</si>
  <si>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</si>
  <si>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</si>
  <si>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</si>
  <si>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</si>
  <si>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</si>
  <si>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</si>
  <si>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</si>
  <si>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</si>
  <si>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</si>
  <si>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</si>
  <si>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</si>
  <si>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</si>
  <si>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</si>
  <si>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</si>
  <si>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</si>
  <si>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</si>
  <si>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</si>
  <si>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</si>
  <si>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</si>
  <si>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</si>
  <si>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</si>
  <si>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</si>
  <si>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</si>
  <si>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</si>
  <si>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</si>
  <si>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</si>
  <si>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</si>
  <si>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</si>
  <si>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</si>
  <si>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</si>
  <si>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</si>
  <si>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</si>
  <si>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</si>
  <si>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</si>
  <si>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</si>
  <si>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</si>
  <si>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</si>
  <si>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</si>
  <si>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</si>
  <si>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</si>
  <si>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</si>
  <si>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</si>
  <si>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</si>
  <si>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</si>
  <si>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</si>
  <si>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</si>
  <si>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</si>
  <si>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</si>
  <si>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</si>
  <si>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</si>
  <si>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</si>
  <si>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</si>
  <si>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</si>
  <si>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</si>
  <si>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</si>
  <si>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</si>
  <si>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</si>
  <si>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</si>
  <si>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</si>
  <si>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</si>
  <si>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</si>
  <si>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</si>
  <si>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</si>
  <si>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</si>
  <si>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</si>
  <si>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</si>
  <si>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</si>
  <si>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</si>
  <si>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</si>
  <si>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</si>
  <si>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</si>
  <si>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</si>
  <si>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</si>
  <si>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</si>
  <si>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</si>
  <si>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</si>
  <si>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</si>
  <si>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</si>
  <si>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</si>
  <si>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</si>
  <si>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</si>
  <si>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</si>
  <si>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</si>
  <si>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</si>
  <si>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</si>
  <si>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</si>
  <si>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</si>
  <si>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</si>
  <si>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</si>
  <si>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</si>
  <si>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</si>
  <si>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</si>
  <si>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</si>
  <si>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</si>
  <si>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</si>
  <si>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</si>
  <si>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</si>
  <si>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</si>
  <si>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</si>
  <si>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</si>
  <si>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</si>
  <si>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</si>
  <si>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</si>
  <si>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</si>
  <si>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</si>
  <si>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</si>
  <si>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</si>
  <si>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</si>
  <si>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</si>
  <si>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</si>
  <si>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</si>
  <si>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</si>
  <si>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</si>
  <si>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</si>
  <si>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</si>
  <si>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</si>
  <si>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</si>
  <si>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</si>
  <si>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</si>
  <si>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</si>
  <si>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</si>
  <si>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</si>
  <si>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</si>
  <si>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</si>
  <si>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</si>
  <si>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</si>
  <si>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</si>
  <si>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</si>
  <si>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</si>
  <si>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</si>
  <si>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</si>
  <si>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</si>
  <si>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</si>
  <si>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</si>
  <si>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</si>
  <si>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</si>
  <si>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</si>
  <si>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</si>
  <si>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</si>
  <si>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</si>
  <si>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</si>
  <si>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</si>
  <si>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</si>
  <si>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</si>
  <si>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</si>
  <si>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</si>
  <si>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</si>
  <si>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</si>
  <si>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</si>
  <si>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</si>
  <si>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</si>
  <si>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</si>
  <si>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</si>
  <si>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</si>
  <si>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</si>
  <si>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</si>
  <si>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</si>
  <si>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</si>
  <si>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</si>
  <si>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</si>
  <si>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</si>
  <si>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</si>
  <si>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</si>
  <si>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</si>
  <si>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</si>
  <si>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</si>
  <si>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</si>
  <si>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</si>
  <si>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</si>
  <si>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</si>
  <si>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</si>
  <si>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</si>
  <si>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</si>
  <si>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</si>
  <si>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</si>
  <si>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</si>
  <si>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</si>
  <si>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</si>
  <si>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</si>
  <si>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</si>
  <si>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</si>
  <si>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</si>
  <si>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</si>
  <si>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</si>
  <si>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</si>
  <si>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</si>
  <si>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</si>
  <si>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</si>
  <si>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</si>
  <si>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</si>
  <si>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</si>
  <si>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</si>
  <si>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</si>
  <si>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</si>
  <si>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</si>
  <si>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</si>
  <si>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</si>
  <si>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</si>
  <si>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</si>
  <si>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</si>
  <si>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</si>
  <si>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</si>
  <si>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</si>
  <si>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</si>
  <si>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</si>
  <si>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</si>
  <si>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</si>
  <si>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</si>
  <si>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</si>
  <si>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</si>
  <si>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</si>
  <si>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</si>
  <si>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</si>
  <si>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</si>
  <si>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</si>
  <si>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</si>
  <si>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</si>
  <si>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</si>
  <si>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</si>
  <si>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</si>
  <si>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</si>
  <si>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</si>
  <si>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</si>
  <si>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</si>
  <si>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</si>
  <si>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</si>
  <si>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</si>
  <si>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</si>
  <si>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</si>
  <si>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</si>
  <si>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</si>
  <si>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</si>
  <si>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</si>
  <si>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</si>
  <si>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</si>
  <si>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</si>
  <si>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</si>
  <si>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</si>
  <si>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</si>
  <si>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</si>
  <si>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</si>
  <si>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</si>
  <si>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</si>
  <si>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</si>
  <si>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</si>
  <si>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</si>
  <si>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</si>
  <si>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</si>
  <si>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</si>
  <si>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</si>
  <si>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</si>
  <si>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</si>
  <si>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</si>
  <si>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</si>
  <si>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</si>
  <si>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</si>
  <si>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</si>
  <si>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</si>
  <si>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</si>
  <si>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</si>
  <si>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</si>
  <si>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</si>
  <si>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</si>
  <si>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</si>
  <si>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</si>
  <si>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</si>
  <si>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</si>
  <si>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</si>
  <si>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</si>
  <si>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</si>
  <si>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</si>
  <si>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</si>
  <si>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</si>
  <si>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</si>
  <si>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</si>
  <si>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</si>
  <si>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</si>
  <si>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</si>
  <si>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</si>
  <si>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</si>
  <si>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</si>
  <si>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</si>
  <si>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</si>
  <si>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</si>
  <si>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</si>
  <si>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</si>
  <si>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</si>
  <si>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</si>
  <si>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</si>
  <si>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</si>
  <si>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</si>
  <si>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</si>
  <si>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</si>
  <si>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</si>
  <si>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</si>
  <si>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</si>
  <si>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</si>
  <si>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</si>
  <si>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</si>
  <si>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</si>
  <si>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</si>
  <si>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</si>
  <si>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</si>
  <si>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</si>
  <si>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</si>
  <si>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</si>
  <si>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</si>
  <si>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</si>
  <si>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</si>
  <si>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</si>
  <si>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</si>
  <si>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</si>
  <si>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</si>
  <si>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</si>
  <si>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</si>
  <si>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</si>
  <si>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</si>
  <si>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</si>
  <si>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</si>
  <si>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</si>
  <si>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</si>
  <si>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</si>
  <si>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</si>
  <si>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</si>
  <si>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</si>
  <si>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</si>
  <si>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</si>
  <si>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</si>
  <si>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</si>
  <si>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</si>
  <si>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</si>
  <si>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</si>
  <si>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</si>
  <si>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</si>
  <si>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</si>
  <si>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</si>
  <si>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</si>
  <si>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</si>
  <si>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</si>
  <si>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</si>
  <si>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</si>
  <si>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</si>
  <si>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</si>
  <si>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</si>
  <si>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</si>
  <si>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</si>
  <si>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</si>
  <si>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</si>
  <si>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</si>
  <si>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</si>
  <si>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</si>
  <si>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</si>
  <si>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</si>
  <si>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</si>
  <si>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</si>
  <si>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</si>
  <si>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</si>
  <si>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</si>
  <si>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</si>
  <si>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</si>
  <si>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</si>
  <si>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</si>
  <si>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</si>
  <si>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</si>
  <si>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</si>
  <si>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</si>
  <si>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</si>
  <si>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</si>
  <si>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</si>
  <si>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</si>
  <si>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</si>
  <si>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</si>
  <si>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</si>
  <si>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</si>
  <si>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</si>
  <si>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</si>
  <si>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</si>
  <si>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</si>
  <si>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</si>
  <si>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</si>
  <si>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</si>
  <si>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</si>
  <si>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</si>
  <si>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</si>
  <si>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</si>
  <si>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</si>
  <si>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</si>
  <si>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</si>
  <si>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</si>
  <si>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</si>
  <si>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</si>
  <si>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</si>
  <si>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</si>
  <si>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</si>
  <si>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</si>
  <si>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</si>
  <si>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</si>
  <si>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</si>
  <si>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</si>
  <si>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</si>
  <si>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</si>
  <si>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</si>
  <si>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</si>
  <si>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</si>
  <si>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</si>
  <si>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</si>
  <si>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</si>
  <si>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</si>
  <si>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</si>
  <si>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</si>
  <si>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</si>
  <si>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</si>
  <si>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</si>
  <si>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</si>
  <si>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</si>
  <si>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</si>
  <si>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</si>
  <si>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</si>
  <si>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</si>
  <si>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</si>
  <si>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</si>
  <si>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</si>
  <si>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</si>
  <si>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</si>
  <si>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</si>
  <si>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</si>
  <si>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</si>
  <si>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</si>
  <si>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</si>
  <si>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</si>
  <si>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</si>
  <si>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</si>
  <si>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</si>
  <si>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</si>
  <si>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</si>
  <si>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</si>
  <si>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</si>
  <si>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</si>
  <si>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</si>
  <si>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</si>
  <si>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</si>
  <si>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</si>
  <si>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</si>
  <si>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</si>
  <si>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</si>
  <si>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</si>
  <si>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</si>
  <si>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</si>
  <si>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</si>
  <si>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</si>
  <si>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</si>
  <si>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</si>
  <si>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</si>
  <si>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</si>
  <si>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</si>
  <si>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</si>
  <si>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</si>
  <si>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</si>
  <si>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</si>
  <si>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</si>
  <si>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</si>
  <si>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</si>
  <si>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</si>
  <si>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</si>
  <si>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</si>
  <si>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</si>
  <si>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</si>
  <si>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</si>
  <si>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</si>
  <si>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</si>
  <si>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</si>
  <si>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</si>
  <si>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</si>
  <si>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</si>
  <si>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</si>
  <si>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</si>
  <si>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</si>
  <si>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</si>
  <si>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</si>
  <si>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</si>
  <si>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</si>
  <si>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</si>
  <si>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</si>
  <si>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</si>
  <si>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</si>
  <si>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</si>
  <si>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</si>
  <si>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</si>
  <si>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</si>
  <si>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</si>
  <si>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</si>
  <si>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</si>
  <si>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</si>
  <si>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</si>
  <si>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</si>
  <si>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</si>
  <si>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</si>
  <si>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</si>
  <si>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</si>
  <si>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</si>
  <si>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</si>
  <si>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</si>
  <si>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</si>
  <si>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</si>
  <si>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</si>
  <si>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</si>
  <si>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</si>
  <si>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</si>
  <si>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</si>
  <si>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</si>
  <si>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</si>
  <si>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</si>
  <si>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</si>
  <si>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</si>
  <si>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</si>
  <si>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</si>
  <si>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</si>
  <si>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</si>
  <si>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</si>
  <si>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</si>
  <si>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</si>
  <si>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</si>
  <si>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</si>
  <si>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</si>
  <si>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</si>
  <si>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</si>
  <si>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</si>
  <si>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</si>
  <si>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</si>
  <si>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</si>
  <si>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</si>
  <si>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</si>
  <si>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</si>
  <si>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</si>
  <si>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</si>
  <si>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</si>
  <si>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</si>
  <si>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</si>
  <si>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</si>
  <si>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</si>
  <si>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</si>
  <si>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</si>
  <si>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</si>
  <si>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</si>
  <si>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</si>
  <si>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</si>
  <si>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</si>
  <si>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</si>
  <si>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</si>
  <si>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</si>
  <si>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</si>
  <si>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</si>
  <si>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</si>
  <si>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</si>
  <si>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</si>
  <si>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</si>
  <si>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</si>
  <si>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</si>
  <si>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</si>
  <si>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</si>
  <si>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</si>
  <si>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</si>
  <si>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</si>
  <si>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</si>
  <si>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</si>
  <si>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</si>
  <si>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</si>
  <si>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</si>
  <si>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</si>
  <si>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</si>
  <si>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</si>
  <si>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</si>
  <si>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</si>
  <si>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</si>
  <si>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</si>
  <si>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</si>
  <si>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</si>
  <si>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</si>
  <si>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</si>
  <si>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</si>
  <si>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</si>
  <si>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</si>
  <si>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</si>
  <si>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</si>
  <si>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</si>
  <si>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</si>
  <si>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</si>
  <si>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</si>
  <si>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</si>
  <si>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</si>
  <si>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</si>
  <si>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</si>
  <si>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</si>
  <si>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</si>
  <si>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</si>
  <si>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</si>
  <si>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</si>
  <si>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</si>
  <si>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</si>
  <si>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</si>
  <si>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</si>
  <si>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</si>
  <si>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</si>
  <si>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</si>
  <si>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</si>
  <si>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</si>
  <si>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</si>
  <si>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</si>
  <si>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</si>
  <si>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</si>
  <si>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</si>
  <si>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</si>
  <si>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</si>
  <si>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</si>
  <si>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</si>
  <si>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</si>
  <si>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</si>
  <si>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</si>
  <si>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</si>
  <si>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</si>
  <si>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</si>
  <si>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</si>
  <si>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</si>
  <si>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</si>
  <si>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</si>
  <si>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</si>
  <si>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</si>
  <si>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</si>
  <si>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</si>
  <si>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</si>
  <si>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</si>
  <si>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</si>
  <si>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</si>
  <si>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</si>
  <si>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</si>
  <si>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</si>
  <si>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</si>
  <si>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</si>
  <si>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</si>
  <si>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</si>
  <si>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</si>
  <si>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</si>
  <si>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</si>
  <si>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</si>
  <si>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</si>
  <si>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</si>
  <si>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</si>
  <si>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</si>
  <si>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</si>
  <si>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</si>
  <si>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</si>
  <si>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</si>
  <si>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</si>
  <si>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</si>
  <si>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</si>
  <si>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</si>
  <si>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</si>
  <si>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</si>
  <si>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</si>
  <si>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</si>
  <si>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</si>
  <si>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</si>
  <si>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</si>
  <si>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</si>
  <si>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</si>
  <si>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</si>
  <si>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</si>
  <si>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</si>
  <si>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</si>
  <si>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</si>
  <si>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</si>
  <si>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</si>
  <si>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</si>
  <si>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</si>
  <si>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</si>
  <si>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</si>
  <si>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</si>
  <si>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</si>
  <si>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</si>
  <si>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</si>
  <si>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</si>
  <si>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</si>
  <si>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</si>
  <si>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</si>
  <si>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</si>
  <si>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</si>
  <si>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</si>
  <si>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</si>
  <si>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</si>
  <si>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</si>
  <si>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</si>
  <si>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</si>
  <si>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</si>
  <si>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</si>
  <si>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</si>
  <si>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</si>
  <si>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</si>
  <si>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</si>
  <si>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</si>
  <si>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</si>
  <si>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</si>
  <si>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</si>
  <si>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</si>
  <si>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</si>
  <si>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</si>
  <si>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</si>
  <si>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</si>
  <si>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</si>
  <si>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</si>
  <si>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</si>
  <si>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</si>
  <si>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</si>
  <si>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</si>
  <si>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</si>
  <si>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</si>
  <si>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</si>
  <si>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</si>
  <si>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</si>
  <si>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</si>
  <si>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</si>
  <si>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</si>
  <si>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</si>
  <si>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</si>
  <si>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</si>
  <si>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</si>
  <si>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</si>
  <si>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</si>
  <si>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</si>
  <si>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</si>
  <si>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</si>
  <si>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</si>
  <si>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</si>
  <si>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</si>
  <si>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</si>
  <si>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</si>
  <si>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</si>
  <si>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</si>
  <si>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</si>
  <si>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</si>
  <si>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</si>
  <si>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</si>
  <si>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</si>
  <si>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</si>
  <si>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</si>
  <si>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</si>
  <si>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</si>
  <si>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</si>
  <si>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</si>
  <si>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</si>
  <si>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</si>
  <si>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</si>
  <si>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</si>
  <si>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</si>
  <si>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</si>
  <si>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</si>
  <si>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</si>
  <si>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</si>
  <si>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</si>
  <si>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</si>
  <si>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</si>
  <si>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</si>
  <si>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</si>
  <si>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</si>
  <si>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</si>
  <si>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</si>
  <si>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</si>
  <si>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</si>
  <si>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</si>
  <si>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</si>
  <si>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</si>
  <si>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</si>
  <si>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</si>
  <si>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</si>
  <si>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</si>
  <si>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</si>
  <si>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</si>
  <si>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</si>
  <si>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</si>
  <si>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</si>
  <si>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</si>
  <si>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</si>
  <si>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</si>
  <si>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</si>
  <si>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</si>
  <si>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</si>
  <si>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</si>
  <si>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</si>
  <si>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</si>
  <si>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</si>
  <si>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</si>
  <si>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</si>
  <si>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</si>
  <si>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</si>
  <si>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</si>
  <si>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</si>
  <si>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</si>
  <si>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</si>
  <si>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</si>
  <si>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</si>
  <si>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</si>
  <si>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</si>
  <si>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</si>
  <si>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</si>
  <si>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</si>
  <si>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</si>
  <si>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</si>
  <si>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</si>
  <si>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</si>
  <si>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</si>
  <si>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</si>
  <si>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</si>
  <si>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</si>
  <si>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</si>
  <si>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</si>
  <si>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</si>
  <si>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</si>
  <si>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</si>
  <si>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</si>
  <si>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</si>
  <si>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</si>
  <si>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</si>
  <si>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</si>
  <si>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</si>
  <si>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</si>
  <si>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</si>
  <si>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</si>
  <si>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</si>
  <si>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</si>
  <si>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</si>
  <si>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</si>
  <si>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</si>
  <si>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</si>
  <si>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</si>
  <si>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</si>
  <si>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</si>
  <si>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</si>
  <si>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</si>
  <si>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</si>
  <si>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</si>
  <si>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</si>
  <si>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</si>
  <si>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</si>
  <si>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</si>
  <si>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</si>
  <si>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</si>
  <si>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</si>
  <si>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</si>
  <si>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</si>
  <si>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</si>
  <si>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</si>
  <si>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</si>
  <si>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</si>
  <si>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</si>
  <si>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</si>
  <si>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</si>
  <si>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</si>
  <si>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</si>
  <si>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</si>
  <si>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</si>
  <si>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</si>
  <si>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</si>
  <si>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</si>
  <si>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</si>
  <si>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</si>
  <si>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</si>
  <si>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</si>
  <si>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</si>
  <si>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</si>
  <si>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</si>
  <si>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</si>
  <si>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</si>
  <si>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</si>
  <si>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</si>
  <si>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</si>
  <si>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</si>
  <si>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</si>
  <si>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</si>
  <si>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</si>
  <si>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</si>
  <si>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</si>
  <si>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</si>
  <si>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</si>
  <si>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</si>
  <si>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</si>
  <si>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</si>
  <si>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</si>
  <si>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</si>
  <si>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</si>
  <si>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</si>
  <si>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</si>
  <si>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</si>
  <si>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</si>
  <si>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</si>
  <si>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</si>
  <si>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</si>
  <si>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</si>
  <si>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</si>
  <si>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</si>
  <si>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</si>
  <si>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</si>
  <si>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</si>
  <si>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</si>
  <si>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</si>
  <si>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</si>
  <si>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</si>
  <si>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</si>
  <si>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</si>
  <si>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</si>
  <si>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</si>
  <si>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</si>
  <si>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</si>
  <si>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</si>
  <si>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</si>
  <si>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</si>
  <si>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</si>
  <si>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</si>
  <si>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</si>
  <si>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</si>
  <si>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</si>
  <si>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</si>
  <si>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</si>
  <si>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</si>
  <si>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</si>
  <si>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</si>
  <si>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</si>
  <si>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</si>
  <si>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</si>
  <si>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</si>
  <si>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</si>
  <si>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</si>
  <si>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</si>
  <si>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</si>
  <si>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</si>
  <si>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</si>
  <si>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</si>
  <si>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</si>
  <si>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</si>
  <si>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</si>
  <si>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</si>
  <si>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</si>
  <si>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</si>
  <si>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</si>
  <si>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</si>
  <si>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</si>
  <si>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</si>
  <si>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</si>
  <si>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</si>
  <si>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</si>
  <si>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</si>
  <si>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</si>
  <si>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</si>
  <si>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</si>
  <si>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</si>
  <si>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</si>
  <si>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</si>
  <si>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</si>
  <si>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</si>
  <si>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</si>
  <si>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</si>
  <si>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</si>
  <si>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</si>
  <si>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</si>
  <si>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</si>
  <si>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</si>
  <si>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</si>
  <si>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</si>
  <si>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</si>
  <si>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</si>
  <si>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</si>
  <si>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</si>
  <si>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</si>
  <si>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</si>
  <si>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</si>
  <si>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</si>
  <si>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</si>
  <si>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</si>
  <si>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</si>
  <si>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</si>
  <si>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</si>
  <si>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</si>
  <si>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</si>
  <si>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</si>
  <si>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</si>
  <si>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</si>
  <si>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</si>
  <si>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</si>
  <si>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</si>
  <si>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</si>
  <si>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</si>
  <si>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</si>
  <si>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</si>
  <si>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</si>
  <si>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</si>
  <si>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</si>
  <si>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</si>
  <si>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</si>
  <si>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</si>
  <si>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</si>
  <si>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</si>
  <si>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</si>
  <si>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</si>
  <si>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</si>
  <si>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</si>
  <si>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</si>
  <si>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</si>
  <si>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</si>
  <si>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</si>
  <si>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</si>
  <si>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</si>
  <si>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</si>
  <si>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</si>
  <si>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</si>
  <si>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</si>
  <si>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</si>
  <si>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</si>
  <si>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</si>
  <si>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</si>
  <si>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</si>
  <si>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</si>
  <si>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</si>
  <si>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</si>
  <si>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</si>
  <si>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</si>
  <si>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</si>
  <si>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</si>
  <si>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</si>
  <si>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</si>
  <si>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</si>
  <si>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</si>
  <si>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</si>
  <si>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</si>
  <si>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</si>
  <si>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</si>
  <si>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</si>
  <si>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</si>
  <si>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</si>
  <si>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</si>
  <si>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</si>
  <si>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</si>
  <si>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</si>
  <si>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</si>
  <si>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</si>
  <si>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</si>
  <si>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</si>
  <si>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</si>
  <si>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</si>
  <si>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</si>
  <si>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</si>
  <si>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</si>
  <si>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</si>
  <si>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</si>
  <si>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</si>
  <si>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</si>
  <si>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</si>
  <si>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</si>
  <si>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</si>
  <si>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</si>
  <si>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</si>
  <si>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</si>
  <si>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</si>
  <si>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</si>
  <si>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</si>
  <si>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</si>
  <si>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</si>
  <si>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</si>
  <si>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</si>
  <si>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</si>
  <si>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</si>
  <si>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</si>
  <si>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</si>
  <si>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</si>
  <si>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</si>
  <si>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</si>
  <si>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</si>
  <si>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</si>
  <si>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</si>
  <si>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</si>
  <si>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</si>
  <si>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</si>
  <si>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</si>
  <si>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</si>
  <si>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</si>
  <si>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</si>
  <si>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</si>
  <si>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</si>
  <si>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</si>
  <si>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</si>
  <si>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</si>
  <si>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</si>
  <si>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</si>
  <si>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</si>
  <si>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</si>
  <si>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</si>
  <si>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</si>
  <si>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</si>
  <si>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</si>
  <si>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</si>
  <si>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</si>
  <si>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</si>
  <si>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</si>
  <si>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</si>
  <si>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</si>
  <si>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</si>
  <si>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</si>
  <si>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</si>
  <si>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</si>
  <si>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</si>
  <si>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</si>
  <si>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</si>
  <si>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</si>
  <si>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</si>
  <si>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</si>
  <si>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</si>
  <si>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</si>
  <si>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</si>
  <si>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</si>
  <si>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</si>
  <si>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</si>
  <si>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</si>
  <si>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</si>
  <si>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</si>
  <si>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</si>
  <si>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</si>
  <si>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</si>
  <si>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</si>
  <si>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</si>
  <si>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</si>
  <si>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</si>
  <si>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</si>
  <si>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</si>
  <si>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</si>
  <si>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</si>
  <si>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</si>
  <si>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</si>
  <si>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</si>
  <si>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</si>
  <si>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</si>
  <si>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</si>
  <si>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</si>
  <si>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</si>
  <si>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</si>
  <si>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</si>
  <si>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</si>
  <si>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</si>
  <si>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</si>
  <si>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</si>
  <si>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</si>
  <si>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</si>
  <si>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</si>
  <si>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</si>
  <si>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</si>
  <si>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</si>
  <si>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</si>
  <si>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</si>
  <si>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</si>
  <si>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</si>
  <si>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</si>
  <si>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</si>
  <si>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</si>
  <si>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</si>
  <si>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</si>
  <si>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</si>
  <si>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</si>
  <si>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</si>
  <si>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</si>
  <si>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</si>
  <si>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</si>
  <si>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</si>
  <si>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</si>
  <si>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</si>
  <si>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</si>
  <si>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</si>
  <si>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</si>
  <si>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</si>
  <si>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</si>
  <si>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</si>
  <si>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</si>
  <si>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</si>
  <si>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</si>
  <si>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</si>
  <si>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</si>
  <si>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</si>
  <si>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</si>
  <si>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</si>
  <si>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</si>
  <si>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</si>
  <si>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</si>
  <si>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</si>
  <si>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</si>
  <si>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</si>
  <si>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</si>
  <si>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</si>
  <si>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</si>
  <si>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</si>
  <si>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</si>
  <si>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</si>
  <si>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</si>
  <si>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</si>
  <si>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</si>
  <si>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</si>
  <si>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</si>
  <si>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</si>
  <si>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</si>
  <si>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</si>
  <si>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</si>
  <si>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</si>
  <si>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</si>
  <si>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</si>
  <si>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</si>
  <si>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</si>
  <si>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</si>
  <si>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</si>
  <si>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</si>
  <si>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</si>
  <si>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</si>
  <si>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</si>
  <si>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</si>
  <si>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</si>
  <si>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</si>
  <si>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</si>
  <si>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</si>
  <si>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</si>
  <si>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</si>
  <si>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</si>
  <si>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</si>
  <si>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</si>
  <si>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</si>
  <si>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</si>
  <si>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</si>
  <si>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</si>
  <si>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</si>
  <si>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</si>
  <si>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</si>
  <si>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</si>
  <si>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</si>
  <si>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</si>
  <si>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</si>
  <si>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</si>
  <si>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</si>
  <si>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</si>
  <si>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</si>
  <si>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</si>
  <si>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</si>
  <si>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</si>
  <si>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</si>
  <si>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</si>
  <si>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</si>
  <si>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</si>
  <si>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</si>
  <si>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</si>
  <si>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</si>
  <si>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</si>
  <si>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</si>
  <si>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</si>
  <si>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</si>
  <si>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</si>
  <si>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</si>
  <si>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</si>
  <si>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</si>
  <si>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</si>
  <si>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</si>
  <si>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</si>
  <si>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</si>
  <si>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</si>
  <si>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</si>
  <si>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</si>
  <si>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</si>
  <si>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</si>
  <si>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</si>
  <si>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</si>
  <si>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</si>
  <si>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</si>
  <si>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</si>
  <si>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</si>
  <si>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</si>
  <si>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</si>
  <si>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</si>
  <si>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</si>
  <si>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</si>
  <si>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</si>
  <si>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</si>
  <si>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</si>
  <si>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</si>
  <si>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</si>
  <si>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</si>
  <si>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</si>
  <si>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</si>
  <si>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</si>
  <si>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</si>
  <si>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</si>
  <si>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</si>
  <si>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</si>
  <si>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</si>
  <si>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</si>
  <si>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</si>
  <si>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</si>
  <si>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</si>
  <si>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</si>
  <si>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</si>
  <si>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</si>
  <si>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</si>
  <si>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</si>
  <si>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</si>
  <si>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</si>
  <si>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</si>
  <si>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</si>
  <si>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</si>
  <si>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</si>
  <si>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</si>
  <si>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</si>
  <si>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</si>
  <si>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</si>
  <si>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</si>
  <si>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</si>
  <si>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</si>
  <si>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</si>
  <si>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</si>
  <si>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</si>
  <si>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</si>
  <si>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</si>
  <si>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</si>
  <si>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</si>
  <si>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</si>
  <si>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</si>
  <si>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</si>
  <si>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</si>
  <si>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</si>
  <si>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</si>
  <si>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</si>
  <si>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</si>
  <si>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</si>
  <si>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</si>
  <si>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</si>
  <si>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</si>
  <si>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</si>
  <si>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</si>
  <si>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</si>
  <si>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</si>
  <si>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</si>
  <si>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</si>
  <si>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</si>
  <si>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</si>
  <si>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</si>
  <si>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</si>
  <si>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</si>
  <si>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</si>
  <si>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</si>
  <si>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</si>
  <si>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</si>
  <si>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</si>
  <si>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</si>
  <si>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</si>
  <si>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</si>
  <si>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</si>
  <si>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</si>
  <si>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</si>
  <si>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</si>
  <si>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</si>
  <si>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</si>
  <si>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</si>
  <si>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</si>
  <si>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</si>
  <si>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</si>
  <si>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</si>
  <si>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</si>
  <si>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</si>
  <si>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</si>
  <si>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</si>
  <si>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</si>
  <si>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</si>
  <si>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</si>
  <si>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</si>
  <si>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</si>
  <si>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</si>
  <si>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</si>
  <si>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</si>
  <si>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</si>
  <si>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</si>
  <si>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</si>
  <si>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</si>
  <si>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</si>
  <si>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</si>
  <si>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</si>
  <si>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</si>
  <si>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</si>
  <si>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</si>
  <si>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</si>
  <si>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</si>
  <si>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</si>
  <si>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</si>
  <si>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</si>
  <si>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</si>
  <si>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</si>
  <si>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</si>
  <si>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</si>
  <si>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</si>
  <si>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</si>
  <si>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</si>
  <si>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</si>
  <si>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</si>
  <si>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</si>
  <si>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</si>
  <si>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</si>
  <si>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</si>
  <si>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</si>
  <si>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</si>
  <si>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</si>
  <si>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</si>
  <si>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</si>
  <si>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</si>
  <si>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</si>
  <si>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</si>
  <si>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</si>
  <si>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</si>
  <si>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</si>
  <si>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</si>
  <si>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</si>
  <si>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</si>
  <si>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</si>
  <si>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</si>
  <si>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</si>
  <si>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</si>
  <si>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</si>
  <si>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</si>
  <si>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</si>
  <si>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</si>
  <si>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</si>
  <si>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</si>
  <si>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</si>
  <si>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</si>
  <si>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</si>
  <si>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</si>
  <si>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</si>
  <si>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</si>
  <si>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</si>
  <si>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</si>
  <si>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</si>
  <si>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</si>
  <si>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</si>
  <si>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</si>
  <si>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</si>
  <si>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</si>
  <si>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</si>
  <si>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</si>
  <si>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</si>
  <si>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</si>
  <si>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</si>
  <si>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</si>
  <si>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</si>
  <si>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</si>
  <si>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</si>
  <si>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</si>
  <si>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</si>
  <si>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</si>
  <si>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</si>
  <si>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</si>
  <si>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</si>
  <si>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</si>
  <si>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</si>
  <si>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</si>
  <si>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</si>
  <si>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</si>
  <si>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</si>
  <si>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</si>
  <si>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</si>
  <si>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</si>
  <si>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</si>
  <si>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</si>
  <si>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</si>
  <si>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</si>
  <si>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</si>
  <si>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</si>
  <si>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</si>
  <si>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</si>
  <si>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</si>
  <si>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</si>
  <si>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</si>
  <si>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</si>
  <si>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</si>
  <si>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</si>
  <si>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</si>
  <si>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</si>
  <si>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</si>
  <si>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</si>
  <si>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</si>
  <si>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</si>
  <si>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</si>
  <si>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</si>
  <si>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</si>
  <si>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</si>
  <si>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</si>
  <si>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</si>
  <si>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</si>
  <si>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</si>
  <si>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</si>
  <si>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</si>
  <si>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</si>
  <si>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</si>
  <si>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</si>
  <si>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</si>
  <si>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</si>
  <si>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</si>
  <si>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</si>
  <si>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</si>
  <si>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</si>
  <si>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</si>
  <si>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</si>
  <si>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</si>
  <si>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</si>
  <si>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</si>
  <si>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</si>
  <si>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</si>
  <si>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</si>
  <si>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</si>
  <si>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</si>
  <si>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</si>
  <si>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</si>
  <si>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</si>
  <si>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</si>
  <si>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</si>
  <si>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</si>
  <si>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</si>
  <si>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</si>
  <si>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</si>
  <si>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</si>
  <si>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</si>
  <si>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</si>
  <si>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</si>
  <si>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</si>
  <si>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</si>
  <si>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</si>
  <si>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</si>
  <si>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</si>
  <si>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</si>
  <si>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</si>
  <si>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</si>
  <si>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</si>
  <si>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</si>
  <si>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</si>
  <si>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</si>
  <si>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</si>
  <si>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</si>
  <si>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</si>
  <si>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</si>
  <si>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</si>
  <si>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</si>
  <si>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</si>
  <si>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</si>
  <si>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</si>
  <si>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</si>
  <si>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</si>
  <si>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</si>
  <si>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</si>
  <si>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</si>
  <si>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</si>
  <si>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</si>
  <si>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</si>
  <si>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</si>
  <si>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</si>
  <si>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</si>
  <si>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</si>
  <si>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</si>
  <si>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</si>
  <si>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</si>
  <si>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</si>
  <si>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</si>
  <si>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</si>
  <si>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</si>
  <si>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</si>
  <si>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</si>
  <si>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</si>
  <si>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</si>
  <si>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</si>
  <si>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</si>
  <si>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</si>
  <si>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</si>
  <si>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</si>
  <si>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</si>
  <si>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</si>
  <si>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</si>
  <si>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</si>
  <si>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</si>
  <si>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</si>
  <si>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</si>
  <si>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</si>
  <si>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</si>
  <si>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</si>
  <si>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</si>
  <si>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</si>
  <si>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</si>
  <si>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</si>
  <si>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</si>
  <si>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</si>
  <si>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</si>
  <si>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</si>
  <si>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</si>
  <si>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</si>
  <si>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</si>
  <si>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</si>
  <si>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</si>
  <si>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</si>
  <si>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</si>
  <si>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</si>
  <si>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</si>
  <si>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</si>
  <si>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</si>
  <si>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</si>
  <si>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</si>
  <si>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</si>
  <si>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</si>
  <si>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</si>
  <si>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</si>
  <si>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</si>
  <si>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</si>
  <si>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</si>
  <si>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</si>
  <si>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</si>
  <si>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</si>
  <si>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</si>
  <si>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</si>
  <si>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</si>
  <si>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</si>
  <si>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</si>
  <si>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</si>
  <si>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</si>
  <si>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</si>
  <si>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</si>
  <si>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</si>
  <si>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</si>
  <si>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</si>
  <si>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</si>
  <si>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</si>
  <si>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</si>
  <si>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</si>
  <si>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</si>
  <si>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</si>
  <si>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</si>
  <si>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</si>
  <si>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</si>
  <si>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</si>
  <si>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</si>
  <si>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</si>
  <si>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</si>
  <si>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</si>
  <si>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</si>
  <si>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</si>
  <si>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</si>
  <si>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</si>
  <si>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</si>
  <si>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</si>
  <si>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</si>
  <si>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</si>
  <si>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</si>
  <si>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</si>
  <si>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</si>
  <si>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</si>
  <si>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</si>
  <si>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</si>
  <si>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</si>
  <si>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</si>
  <si>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</si>
  <si>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</si>
  <si>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</si>
  <si>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</si>
  <si>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</si>
  <si>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</si>
  <si>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</si>
  <si>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</si>
  <si>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</si>
  <si>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</si>
  <si>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</si>
  <si>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</si>
  <si>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</si>
  <si>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</si>
  <si>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</si>
  <si>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</si>
  <si>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</si>
  <si>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</si>
  <si>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</si>
  <si>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</si>
  <si>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</si>
  <si>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</si>
  <si>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</si>
  <si>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</si>
  <si>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</si>
  <si>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</si>
  <si>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</si>
  <si>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</si>
  <si>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</si>
  <si>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</si>
  <si>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</si>
  <si>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</si>
  <si>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</si>
  <si>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</si>
  <si>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</si>
  <si>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</si>
  <si>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</si>
  <si>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</si>
  <si>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</si>
  <si>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</si>
  <si>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</si>
  <si>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</si>
  <si>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</si>
  <si>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</si>
  <si>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</si>
  <si>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</si>
  <si>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</si>
  <si>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</si>
  <si>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</si>
  <si>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</si>
  <si>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</si>
  <si>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</si>
  <si>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</si>
  <si>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</si>
  <si>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</si>
  <si>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</si>
  <si>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</si>
  <si>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</si>
  <si>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</si>
  <si>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</si>
  <si>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</si>
  <si>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</si>
  <si>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</si>
  <si>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</si>
  <si>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</si>
  <si>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</si>
  <si>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</si>
  <si>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</si>
  <si>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</si>
  <si>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</si>
  <si>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</si>
  <si>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</si>
  <si>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</si>
  <si>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</si>
  <si>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</si>
  <si>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</si>
  <si>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</si>
  <si>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</si>
  <si>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</si>
  <si>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</si>
  <si>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</si>
  <si>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</si>
  <si>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</si>
  <si>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</si>
  <si>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</si>
  <si>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</si>
  <si>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</si>
  <si>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</si>
  <si>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</si>
  <si>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</si>
  <si>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</si>
  <si>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</si>
  <si>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</si>
  <si>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</si>
  <si>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</si>
  <si>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</si>
  <si>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</si>
  <si>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</si>
  <si>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</si>
  <si>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</si>
  <si>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</si>
  <si>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</si>
  <si>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</si>
  <si>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</si>
  <si>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</si>
  <si>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</si>
  <si>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</si>
  <si>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</si>
  <si>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</si>
  <si>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</si>
  <si>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</si>
  <si>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</si>
  <si>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</si>
  <si>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</si>
  <si>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</si>
  <si>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</si>
  <si>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</si>
  <si>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</si>
  <si>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</si>
  <si>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</si>
  <si>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</si>
  <si>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</si>
  <si>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</si>
  <si>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</si>
  <si>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</si>
  <si>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</si>
  <si>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</si>
  <si>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</si>
  <si>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</si>
  <si>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</si>
  <si>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</si>
  <si>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</si>
  <si>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</si>
  <si>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</si>
  <si>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</si>
  <si>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</si>
  <si>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</si>
  <si>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</si>
  <si>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</si>
  <si>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</si>
  <si>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</si>
  <si>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</si>
  <si>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</si>
  <si>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</si>
  <si>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</si>
  <si>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</si>
  <si>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</si>
  <si>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</si>
  <si>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</si>
  <si>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</si>
  <si>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</si>
  <si>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</si>
  <si>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</si>
  <si>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</si>
  <si>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</si>
  <si>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</si>
  <si>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</si>
  <si>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</si>
  <si>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</si>
  <si>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</si>
  <si>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</si>
  <si>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</si>
  <si>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</si>
  <si>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</si>
  <si>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</si>
  <si>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</si>
  <si>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</si>
  <si>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</si>
  <si>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</si>
  <si>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</si>
  <si>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</si>
  <si>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</si>
  <si>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</si>
  <si>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</si>
  <si>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</si>
  <si>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</si>
  <si>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</si>
  <si>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</si>
  <si>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</si>
  <si>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</si>
  <si>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</si>
  <si>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</si>
  <si>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</si>
  <si>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</si>
  <si>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</si>
  <si>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</si>
  <si>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</si>
  <si>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</si>
  <si>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</si>
  <si>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</si>
  <si>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</si>
  <si>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</si>
  <si>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</si>
  <si>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</si>
  <si>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</si>
  <si>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</si>
  <si>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</si>
  <si>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</si>
  <si>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</si>
  <si>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</si>
  <si>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</si>
  <si>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</si>
  <si>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</si>
  <si>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</si>
  <si>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</si>
  <si>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</si>
  <si>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</si>
  <si>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</si>
  <si>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</si>
  <si>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</si>
  <si>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</si>
  <si>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</si>
  <si>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</si>
  <si>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</si>
  <si>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</si>
  <si>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</si>
  <si>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</si>
  <si>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</si>
  <si>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</si>
  <si>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</si>
  <si>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</si>
  <si>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</si>
  <si>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</si>
  <si>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</si>
  <si>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</si>
  <si>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</si>
  <si>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</si>
  <si>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</si>
  <si>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</si>
  <si>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</si>
  <si>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</si>
  <si>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</si>
  <si>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</si>
  <si>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</si>
  <si>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</si>
  <si>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</si>
  <si>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</si>
  <si>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</si>
  <si>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</si>
  <si>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</si>
  <si>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</si>
  <si>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</si>
  <si>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</si>
  <si>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</si>
  <si>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</si>
  <si>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</si>
  <si>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</si>
  <si>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</si>
  <si>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</si>
  <si>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</si>
  <si>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</si>
  <si>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</si>
  <si>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</si>
  <si>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</si>
  <si>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</si>
  <si>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</si>
  <si>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</si>
  <si>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</si>
  <si>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</si>
  <si>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</si>
  <si>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</si>
  <si>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</si>
  <si>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</si>
  <si>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</si>
  <si>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</si>
  <si>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</si>
  <si>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</si>
  <si>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</si>
  <si>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</si>
  <si>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</si>
  <si>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</si>
  <si>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</si>
  <si>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</si>
  <si>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</si>
  <si>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</si>
  <si>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</si>
  <si>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</si>
  <si>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</si>
  <si>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</si>
  <si>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</si>
  <si>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</si>
  <si>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</si>
  <si>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</si>
  <si>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</si>
  <si>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</si>
  <si>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</si>
  <si>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</si>
  <si>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</si>
  <si>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</si>
  <si>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</si>
  <si>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</si>
  <si>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</si>
  <si>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</si>
  <si>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</si>
  <si>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</si>
  <si>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</si>
  <si>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</si>
  <si>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</si>
  <si>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</si>
  <si>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</si>
  <si>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</si>
  <si>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</si>
  <si>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</si>
  <si>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</si>
  <si>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</si>
  <si>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</si>
  <si>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</si>
  <si>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</si>
  <si>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</si>
  <si>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</si>
  <si>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</si>
  <si>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</si>
  <si>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</si>
  <si>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</si>
  <si>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</si>
  <si>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</si>
  <si>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</si>
  <si>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</si>
  <si>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</si>
  <si>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</si>
  <si>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</si>
  <si>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</si>
  <si>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</si>
  <si>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</si>
  <si>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</si>
  <si>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</si>
  <si>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</si>
  <si>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</si>
  <si>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</si>
  <si>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</si>
  <si>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</si>
  <si>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</si>
  <si>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</si>
  <si>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</si>
  <si>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</si>
  <si>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</si>
  <si>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</si>
  <si>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</si>
  <si>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</si>
  <si>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</si>
  <si>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</si>
  <si>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</si>
  <si>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</si>
  <si>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</si>
  <si>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</si>
  <si>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</si>
  <si>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</si>
  <si>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</si>
  <si>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</si>
  <si>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</si>
  <si>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</si>
  <si>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</si>
  <si>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</si>
  <si>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</si>
  <si>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</si>
  <si>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</si>
  <si>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</si>
  <si>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</si>
  <si>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</si>
  <si>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</si>
  <si>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</si>
  <si>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</si>
  <si>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</si>
  <si>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</si>
  <si>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</si>
  <si>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</si>
  <si>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</si>
  <si>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</si>
  <si>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</si>
  <si>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</si>
  <si>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</si>
  <si>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</si>
  <si>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</si>
  <si>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</si>
  <si>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</si>
  <si>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</si>
  <si>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</si>
  <si>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</si>
  <si>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</si>
  <si>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</si>
  <si>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</si>
  <si>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</si>
  <si>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</si>
  <si>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</si>
  <si>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</si>
  <si>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</si>
  <si>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</si>
  <si>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</si>
  <si>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</si>
  <si>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</si>
  <si>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</si>
  <si>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</si>
  <si>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</si>
  <si>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</si>
  <si>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</si>
  <si>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</si>
  <si>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</si>
  <si>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</si>
  <si>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</si>
  <si>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</si>
  <si>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</si>
  <si>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</si>
  <si>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</si>
  <si>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</si>
  <si>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</si>
  <si>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</si>
  <si>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</si>
  <si>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</si>
  <si>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</si>
  <si>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</si>
  <si>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</si>
  <si>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</si>
  <si>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</si>
  <si>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</si>
  <si>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</si>
  <si>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</si>
  <si>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</si>
  <si>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</si>
  <si>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</si>
  <si>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</si>
  <si>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</si>
  <si>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</si>
  <si>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</si>
  <si>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</si>
  <si>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</si>
  <si>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</si>
  <si>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</si>
  <si>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</si>
  <si>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</si>
  <si>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</si>
  <si>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</si>
  <si>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</si>
  <si>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</si>
  <si>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</si>
  <si>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</si>
  <si>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</si>
  <si>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</si>
  <si>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</si>
  <si>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</si>
  <si>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</si>
  <si>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</si>
  <si>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</si>
  <si>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</si>
  <si>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</si>
  <si>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</si>
  <si>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</si>
  <si>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</si>
  <si>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</si>
  <si>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</si>
  <si>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</si>
  <si>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</si>
  <si>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</si>
  <si>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</si>
  <si>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</si>
  <si>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</si>
  <si>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</si>
  <si>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</si>
  <si>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</si>
  <si>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</si>
  <si>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</si>
  <si>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</si>
  <si>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</si>
  <si>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</si>
  <si>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</si>
  <si>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</si>
  <si>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</si>
  <si>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</si>
  <si>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</si>
  <si>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</si>
  <si>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</si>
  <si>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</si>
  <si>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</si>
  <si>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</si>
  <si>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</si>
  <si>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</si>
  <si>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</si>
  <si>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</si>
  <si>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</si>
  <si>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</si>
  <si>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</si>
  <si>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</si>
  <si>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</si>
  <si>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</si>
  <si>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</si>
  <si>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</si>
  <si>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</si>
  <si>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</si>
  <si>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</si>
  <si>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</si>
  <si>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</si>
  <si>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</si>
  <si>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</si>
  <si>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</si>
  <si>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</si>
  <si>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</si>
  <si>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</si>
  <si>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</si>
  <si>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</si>
  <si>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</si>
  <si>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</si>
  <si>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</si>
  <si>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</si>
  <si>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</si>
  <si>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</si>
  <si>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</si>
  <si>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</si>
  <si>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</si>
  <si>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</si>
  <si>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</si>
  <si>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</si>
  <si>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</si>
  <si>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</si>
  <si>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</si>
  <si>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</si>
  <si>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</si>
  <si>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</si>
  <si>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</si>
  <si>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</si>
  <si>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</si>
  <si>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</si>
  <si>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</si>
  <si>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</si>
  <si>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</si>
  <si>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</si>
  <si>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</si>
  <si>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</si>
  <si>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</si>
  <si>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</si>
  <si>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</si>
  <si>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</si>
  <si>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</si>
  <si>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</si>
  <si>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</si>
  <si>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</si>
  <si>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</si>
  <si>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</si>
  <si>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</si>
  <si>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</si>
  <si>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</si>
  <si>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</si>
  <si>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</si>
  <si>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</si>
  <si>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</si>
  <si>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</si>
  <si>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</si>
  <si>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</si>
  <si>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</si>
  <si>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</si>
  <si>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</si>
  <si>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</si>
  <si>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</si>
  <si>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</si>
  <si>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</si>
  <si>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</si>
  <si>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</si>
  <si>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</si>
  <si>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</si>
  <si>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</si>
  <si>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</si>
  <si>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</si>
  <si>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</si>
  <si>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</si>
  <si>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</si>
  <si>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</si>
  <si>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</si>
  <si>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</si>
  <si>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</si>
  <si>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</si>
  <si>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</si>
  <si>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</si>
  <si>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</si>
  <si>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</si>
  <si>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</si>
  <si>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</si>
  <si>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</si>
  <si>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</si>
  <si>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</si>
  <si>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</si>
  <si>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</si>
  <si>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</si>
  <si>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</si>
  <si>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</si>
  <si>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</si>
  <si>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</si>
  <si>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</si>
  <si>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</si>
  <si>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</si>
  <si>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</si>
  <si>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</si>
  <si>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</si>
  <si>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</si>
  <si>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</si>
  <si>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</si>
  <si>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</si>
  <si>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</si>
  <si>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</si>
  <si>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</si>
  <si>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</si>
  <si>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</si>
  <si>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</si>
  <si>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</si>
  <si>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</si>
  <si>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</si>
  <si>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</si>
  <si>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</si>
  <si>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</si>
  <si>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</si>
  <si>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</si>
  <si>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</si>
  <si>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</si>
  <si>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</si>
  <si>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</si>
  <si>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</si>
  <si>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</si>
  <si>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</si>
  <si>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</si>
  <si>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</si>
  <si>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</si>
  <si>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</si>
  <si>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</si>
  <si>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</si>
  <si>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</si>
  <si>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</si>
  <si>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</si>
  <si>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</si>
  <si>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</si>
  <si>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</si>
  <si>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</si>
  <si>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</si>
  <si>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</si>
  <si>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</si>
  <si>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</si>
  <si>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</si>
  <si>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</si>
  <si>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</si>
  <si>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</si>
  <si>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</si>
  <si>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</si>
  <si>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</si>
  <si>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</si>
  <si>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</si>
  <si>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</si>
  <si>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</si>
  <si>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</si>
  <si>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</si>
  <si>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</si>
  <si>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</si>
  <si>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</si>
  <si>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</si>
  <si>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</si>
  <si>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</si>
  <si>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</si>
  <si>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</si>
  <si>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</si>
  <si>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</si>
  <si>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</si>
  <si>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</si>
  <si>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</si>
  <si>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</si>
  <si>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</si>
  <si>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</si>
  <si>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</si>
  <si>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</si>
  <si>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</si>
  <si>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</si>
  <si>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</si>
  <si>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</si>
  <si>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</si>
  <si>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</si>
  <si>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</si>
  <si>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</si>
  <si>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</si>
  <si>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</si>
  <si>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</si>
  <si>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</si>
  <si>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</si>
  <si>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</si>
  <si>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</si>
  <si>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</si>
  <si>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</si>
  <si>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</si>
  <si>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</si>
  <si>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</si>
  <si>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</si>
  <si>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</si>
  <si>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</si>
  <si>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</si>
  <si>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</si>
  <si>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</si>
  <si>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</si>
  <si>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</si>
  <si>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</si>
  <si>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</si>
  <si>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</si>
  <si>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</si>
  <si>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</si>
  <si>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</si>
  <si>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</si>
  <si>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</si>
  <si>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</si>
  <si>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</si>
  <si>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</si>
  <si>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</si>
  <si>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</si>
  <si>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</si>
  <si>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</si>
  <si>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</si>
  <si>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</si>
  <si>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</si>
  <si>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</si>
  <si>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</si>
  <si>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</si>
  <si>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</si>
  <si>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</si>
  <si>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</si>
  <si>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</si>
  <si>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</si>
  <si>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</si>
  <si>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</si>
  <si>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</si>
  <si>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</si>
  <si>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</si>
  <si>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</si>
  <si>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</si>
  <si>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</si>
  <si>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</si>
  <si>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</si>
  <si>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</si>
  <si>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</si>
  <si>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</si>
  <si>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</si>
  <si>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</si>
  <si>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</si>
  <si>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</si>
  <si>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</si>
  <si>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</si>
  <si>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</si>
  <si>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</si>
  <si>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</si>
  <si>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</si>
  <si>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</si>
  <si>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</si>
  <si>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</si>
  <si>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</si>
  <si>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</si>
  <si>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</si>
  <si>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</si>
  <si>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</si>
  <si>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</si>
  <si>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</si>
  <si>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</si>
  <si>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</si>
  <si>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</si>
  <si>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</si>
  <si>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</si>
  <si>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</si>
  <si>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</si>
  <si>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</si>
  <si>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</si>
  <si>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</si>
  <si>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</si>
  <si>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</si>
  <si>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</si>
  <si>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</si>
  <si>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</si>
  <si>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</si>
  <si>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</si>
  <si>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</si>
  <si>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</si>
  <si>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</si>
  <si>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</si>
  <si>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</si>
  <si>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</si>
  <si>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</si>
  <si>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</si>
  <si>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</si>
  <si>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</si>
  <si>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</si>
  <si>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</si>
  <si>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</si>
  <si>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</si>
  <si>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</si>
  <si>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</si>
  <si>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</si>
  <si>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</si>
  <si>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</si>
  <si>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</si>
  <si>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</si>
  <si>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</si>
  <si>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</si>
  <si>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</si>
  <si>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</si>
  <si>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</si>
  <si>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</si>
  <si>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</si>
  <si>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</si>
  <si>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</si>
  <si>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</si>
  <si>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</si>
  <si>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</si>
  <si>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</si>
  <si>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</si>
  <si>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</si>
  <si>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</si>
  <si>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</si>
  <si>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</si>
  <si>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</si>
  <si>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</si>
  <si>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</si>
  <si>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</si>
  <si>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</si>
  <si>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</si>
  <si>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</si>
  <si>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</si>
  <si>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</si>
  <si>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</si>
  <si>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</si>
  <si>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</si>
  <si>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</si>
  <si>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</si>
  <si>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</si>
  <si>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</si>
  <si>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</si>
  <si>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</si>
  <si>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</si>
  <si>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</si>
  <si>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</si>
  <si>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</si>
  <si>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</si>
  <si>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</si>
  <si>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</si>
  <si>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</si>
  <si>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</si>
  <si>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</si>
  <si>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</si>
  <si>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</si>
  <si>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</si>
  <si>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</si>
  <si>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</si>
  <si>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</si>
  <si>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</si>
  <si>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</si>
  <si>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</si>
  <si>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</si>
  <si>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</si>
  <si>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</si>
  <si>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</si>
  <si>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</si>
  <si>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</si>
  <si>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</si>
  <si>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</si>
  <si>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</si>
  <si>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</si>
  <si>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</si>
  <si>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</si>
  <si>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</si>
  <si>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</si>
  <si>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</si>
  <si>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</si>
  <si>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</si>
  <si>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</si>
  <si>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</si>
  <si>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</si>
  <si>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</si>
  <si>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</si>
  <si>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</si>
  <si>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</si>
  <si>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</si>
  <si>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</si>
  <si>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</si>
  <si>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</si>
  <si>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</si>
  <si>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</si>
  <si>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</si>
  <si>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</si>
  <si>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</si>
  <si>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</si>
  <si>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</si>
  <si>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</si>
  <si>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</si>
  <si>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</si>
  <si>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</si>
  <si>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</si>
  <si>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</si>
  <si>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</si>
  <si>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</si>
  <si>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</si>
  <si>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</si>
  <si>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</si>
  <si>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</si>
  <si>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</si>
  <si>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</si>
  <si>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</si>
  <si>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</si>
  <si>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</si>
  <si>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</si>
  <si>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</si>
  <si>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</si>
  <si>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</si>
  <si>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</si>
  <si>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</si>
  <si>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</si>
  <si>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</si>
  <si>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</si>
  <si>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</si>
  <si>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</si>
  <si>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</si>
  <si>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</si>
  <si>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</si>
  <si>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</si>
  <si>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</si>
  <si>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</si>
  <si>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</si>
  <si>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</si>
  <si>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</si>
  <si>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</si>
  <si>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</si>
  <si>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</si>
  <si>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</si>
  <si>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</si>
  <si>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</si>
  <si>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</si>
  <si>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</si>
  <si>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</si>
  <si>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</si>
  <si>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</si>
  <si>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</si>
  <si>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</si>
  <si>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</si>
  <si>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</si>
  <si>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</si>
  <si>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</si>
  <si>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</si>
  <si>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</si>
  <si>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</si>
  <si>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</si>
  <si>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</si>
  <si>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</si>
  <si>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</si>
  <si>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</si>
  <si>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</si>
  <si>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</si>
  <si>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</si>
  <si>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</si>
  <si>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</si>
  <si>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</si>
  <si>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</si>
  <si>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</si>
  <si>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</si>
  <si>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</si>
  <si>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</si>
  <si>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</si>
  <si>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</si>
  <si>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</si>
  <si>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</si>
  <si>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</si>
  <si>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</si>
  <si>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</si>
  <si>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</si>
  <si>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</si>
  <si>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</si>
  <si>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</si>
  <si>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</si>
  <si>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</si>
  <si>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</si>
  <si>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</si>
  <si>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</si>
  <si>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</si>
  <si>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</si>
  <si>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</si>
  <si>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</si>
  <si>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</si>
  <si>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</si>
  <si>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</si>
  <si>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</si>
  <si>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</si>
  <si>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</si>
  <si>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</si>
  <si>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</si>
  <si>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</si>
  <si>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</si>
  <si>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</si>
  <si>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</si>
  <si>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</si>
  <si>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</si>
  <si>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</si>
  <si>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</si>
  <si>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</si>
  <si>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</si>
  <si>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</si>
  <si>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</si>
  <si>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</si>
  <si>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</si>
  <si>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</si>
  <si>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</si>
  <si>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</si>
  <si>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</si>
  <si>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</si>
  <si>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</si>
  <si>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</si>
  <si>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</si>
  <si>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</si>
  <si>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</si>
  <si>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</si>
  <si>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</si>
  <si>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</si>
  <si>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</si>
  <si>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</si>
  <si>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</si>
  <si>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</si>
  <si>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</si>
  <si>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</si>
  <si>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</si>
  <si>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</si>
  <si>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</si>
  <si>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</si>
  <si>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</si>
  <si>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</si>
  <si>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</si>
  <si>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</si>
  <si>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</si>
  <si>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</si>
  <si>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</si>
  <si>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</si>
  <si>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</si>
  <si>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</si>
  <si>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</si>
  <si>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</si>
  <si>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</si>
  <si>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</si>
  <si>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</si>
  <si>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</si>
  <si>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</si>
  <si>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</si>
  <si>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</si>
  <si>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</si>
  <si>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</si>
  <si>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</si>
  <si>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</si>
  <si>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</si>
  <si>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</si>
  <si>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</si>
  <si>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</si>
  <si>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</si>
  <si>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</si>
  <si>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</si>
  <si>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</si>
  <si>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</si>
  <si>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</si>
  <si>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</si>
  <si>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</si>
  <si>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</si>
  <si>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</si>
  <si>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</si>
  <si>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</si>
  <si>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</si>
  <si>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</si>
  <si>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</si>
  <si>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</si>
  <si>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</si>
  <si>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</si>
  <si>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</si>
  <si>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</si>
  <si>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</si>
  <si>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</si>
  <si>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</si>
  <si>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</si>
  <si>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</si>
  <si>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</si>
  <si>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</si>
  <si>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</si>
  <si>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</si>
  <si>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</si>
  <si>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</si>
  <si>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</si>
  <si>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</si>
  <si>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</si>
  <si>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</si>
  <si>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</si>
  <si>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</si>
  <si>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</si>
  <si>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</si>
  <si>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</si>
  <si>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</si>
  <si>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</si>
  <si>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</si>
  <si>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</si>
  <si>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</si>
  <si>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</si>
  <si>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</si>
  <si>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</si>
  <si>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</si>
  <si>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</si>
  <si>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</si>
  <si>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</si>
  <si>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</si>
  <si>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</si>
  <si>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</si>
  <si>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</si>
  <si>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</si>
  <si>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</si>
  <si>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</si>
  <si>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</si>
  <si>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</si>
  <si>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</si>
  <si>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</si>
  <si>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</si>
  <si>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</si>
  <si>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</si>
  <si>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</si>
  <si>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</si>
  <si>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</si>
  <si>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</si>
  <si>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</si>
  <si>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</si>
  <si>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</si>
  <si>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</si>
  <si>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</si>
  <si>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</si>
  <si>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</si>
  <si>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</si>
  <si>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</si>
  <si>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</si>
  <si>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</si>
  <si>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</si>
  <si>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</si>
  <si>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</si>
  <si>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</si>
  <si>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</si>
  <si>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</si>
  <si>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</si>
  <si>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</si>
  <si>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</si>
  <si>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</si>
  <si>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</si>
  <si>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</si>
  <si>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</si>
  <si>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</si>
  <si>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</si>
  <si>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</si>
  <si>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</si>
  <si>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</si>
  <si>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</si>
  <si>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</si>
  <si>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</si>
  <si>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</si>
  <si>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</si>
  <si>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</si>
  <si>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</si>
  <si>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</si>
  <si>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</si>
  <si>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</si>
  <si>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</si>
  <si>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</si>
  <si>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</si>
  <si>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</si>
  <si>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</si>
  <si>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</si>
  <si>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</si>
  <si>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</si>
  <si>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</si>
  <si>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</si>
  <si>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</si>
  <si>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</si>
  <si>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</si>
  <si>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</si>
  <si>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</si>
  <si>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</si>
  <si>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</si>
  <si>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</si>
  <si>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</si>
  <si>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</si>
  <si>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</si>
  <si>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</si>
  <si>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</si>
  <si>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</si>
  <si>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</si>
  <si>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</si>
  <si>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</si>
  <si>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</si>
  <si>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</si>
  <si>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</si>
  <si>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</si>
  <si>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</si>
  <si>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</si>
  <si>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</si>
  <si>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</si>
  <si>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</si>
  <si>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</si>
  <si>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</si>
  <si>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</si>
  <si>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</si>
  <si>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</si>
  <si>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</si>
  <si>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</si>
  <si>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</si>
  <si>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</si>
  <si>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</si>
  <si>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</si>
  <si>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</si>
  <si>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</si>
  <si>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</si>
  <si>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</si>
  <si>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</si>
  <si>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</si>
  <si>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</si>
  <si>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</si>
  <si>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</si>
  <si>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</si>
  <si>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</si>
  <si>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</si>
  <si>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</si>
  <si>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</si>
  <si>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</si>
  <si>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</si>
  <si>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</si>
  <si>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</si>
  <si>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</si>
  <si>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</si>
  <si>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</si>
  <si>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</si>
  <si>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</si>
  <si>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</si>
  <si>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</si>
  <si>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</si>
  <si>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</si>
  <si>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</si>
  <si>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</si>
  <si>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</si>
  <si>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</si>
  <si>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</si>
  <si>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</si>
  <si>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</si>
  <si>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</si>
  <si>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</si>
  <si>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</si>
  <si>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</si>
  <si>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</si>
  <si>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</si>
  <si>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</si>
  <si>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</si>
  <si>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</si>
  <si>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</si>
  <si>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</si>
  <si>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</si>
  <si>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</si>
  <si>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</si>
  <si>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</si>
  <si>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</si>
  <si>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</si>
  <si>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</si>
  <si>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</si>
  <si>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</si>
  <si>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</si>
  <si>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</si>
  <si>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</si>
  <si>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</si>
  <si>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</si>
  <si>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</si>
  <si>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</si>
  <si>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</si>
  <si>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</si>
  <si>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</si>
  <si>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</si>
  <si>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</si>
  <si>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</si>
  <si>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</si>
  <si>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</si>
  <si>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</si>
  <si>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</si>
  <si>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</si>
  <si>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</si>
  <si>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</si>
  <si>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</si>
  <si>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</si>
  <si>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</si>
  <si>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</si>
  <si>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</si>
  <si>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</si>
  <si>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</si>
  <si>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</si>
  <si>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</si>
  <si>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</si>
  <si>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</si>
  <si>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</si>
  <si>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</si>
  <si>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</si>
  <si>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</si>
  <si>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</si>
  <si>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</si>
  <si>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</si>
  <si>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</si>
  <si>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</si>
  <si>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</si>
  <si>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</si>
  <si>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</si>
  <si>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</si>
  <si>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</si>
  <si>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</si>
  <si>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</si>
  <si>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</si>
  <si>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</si>
  <si>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</si>
  <si>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</si>
  <si>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</si>
  <si>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</si>
  <si>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</si>
  <si>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</si>
  <si>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</si>
  <si>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</si>
  <si>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</si>
  <si>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</si>
  <si>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</si>
  <si>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</si>
  <si>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</si>
  <si>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</si>
  <si>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</si>
  <si>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</si>
  <si>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</si>
  <si>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</si>
  <si>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</si>
  <si>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</si>
  <si>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</si>
  <si>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</si>
  <si>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</si>
  <si>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</si>
  <si>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</si>
  <si>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</si>
  <si>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</si>
  <si>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</si>
  <si>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</si>
  <si>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</si>
  <si>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</si>
  <si>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</si>
  <si>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</si>
  <si>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</si>
  <si>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</si>
  <si>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</si>
  <si>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</si>
  <si>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</si>
  <si>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</si>
  <si>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</si>
  <si>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</si>
  <si>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</si>
  <si>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</si>
  <si>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</si>
  <si>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</si>
  <si>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</si>
  <si>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</si>
  <si>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</si>
  <si>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</si>
  <si>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</si>
  <si>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</si>
  <si>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</si>
  <si>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</si>
  <si>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</si>
  <si>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</si>
  <si>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</si>
  <si>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</si>
  <si>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</si>
  <si>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</si>
  <si>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</si>
  <si>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</si>
  <si>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</si>
  <si>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</si>
  <si>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</si>
  <si>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</si>
  <si>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</si>
  <si>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</si>
  <si>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</si>
  <si>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</si>
  <si>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</si>
  <si>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</si>
  <si>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</si>
  <si>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</si>
  <si>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</si>
  <si>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</si>
  <si>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</si>
  <si>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</si>
  <si>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</si>
  <si>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</si>
  <si>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</si>
  <si>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</si>
  <si>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</si>
  <si>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</si>
  <si>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</si>
  <si>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</si>
  <si>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</si>
  <si>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</si>
  <si>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</si>
  <si>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</si>
  <si>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</si>
  <si>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</si>
  <si>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</si>
  <si>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</si>
  <si>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</si>
  <si>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</si>
  <si>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</si>
  <si>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</si>
  <si>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</si>
  <si>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</si>
  <si>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</si>
  <si>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</si>
  <si>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</si>
  <si>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</si>
  <si>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</si>
  <si>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</si>
  <si>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</si>
  <si>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</si>
  <si>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</si>
  <si>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</si>
  <si>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</si>
  <si>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</si>
  <si>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</si>
  <si>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</si>
  <si>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</si>
  <si>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</si>
  <si>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</si>
  <si>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</si>
  <si>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</si>
  <si>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</si>
  <si>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</si>
  <si>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</si>
  <si>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</si>
  <si>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</si>
  <si>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</si>
  <si>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</si>
  <si>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</si>
  <si>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</si>
  <si>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</si>
  <si>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</si>
  <si>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</si>
  <si>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</si>
  <si>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</si>
  <si>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</si>
  <si>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</si>
  <si>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</si>
  <si>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</si>
  <si>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</si>
  <si>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</si>
  <si>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</si>
  <si>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</si>
  <si>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</si>
  <si>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</si>
  <si>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</si>
  <si>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</si>
  <si>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</si>
  <si>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</si>
  <si>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</si>
  <si>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</si>
  <si>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</si>
  <si>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</si>
  <si>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</si>
  <si>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</si>
  <si>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</si>
  <si>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</si>
  <si>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</si>
  <si>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</si>
  <si>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</si>
  <si>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</si>
  <si>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</si>
  <si>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</si>
  <si>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</si>
  <si>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</si>
  <si>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</si>
  <si>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</si>
  <si>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</si>
  <si>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</si>
  <si>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</si>
  <si>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</si>
  <si>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</si>
  <si>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</si>
  <si>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</si>
  <si>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</si>
  <si>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</si>
  <si>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</si>
  <si>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</si>
  <si>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</si>
  <si>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</si>
  <si>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</si>
  <si>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</si>
  <si>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</si>
  <si>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</si>
  <si>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</si>
  <si>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</si>
  <si>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</si>
  <si>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</si>
  <si>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</si>
  <si>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</si>
  <si>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</si>
  <si>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</si>
  <si>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</si>
  <si>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</si>
  <si>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</si>
  <si>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</si>
  <si>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</si>
  <si>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</si>
  <si>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</si>
  <si>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</si>
  <si>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</si>
  <si>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</si>
  <si>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</si>
  <si>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</si>
  <si>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</si>
  <si>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</si>
  <si>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</si>
  <si>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</si>
  <si>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</si>
  <si>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</si>
  <si>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</si>
  <si>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</si>
  <si>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</si>
  <si>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</si>
  <si>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</si>
  <si>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</si>
  <si>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</si>
  <si>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</si>
  <si>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</si>
  <si>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</si>
  <si>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</si>
  <si>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</si>
  <si>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</si>
  <si>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</si>
  <si>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</si>
  <si>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</si>
  <si>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</si>
  <si>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</si>
  <si>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</si>
  <si>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</si>
  <si>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</si>
  <si>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</si>
  <si>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</si>
  <si>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</si>
  <si>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</si>
  <si>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</si>
  <si>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</si>
  <si>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</si>
  <si>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</si>
  <si>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</si>
  <si>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</si>
  <si>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</si>
  <si>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</si>
  <si>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</si>
  <si>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</si>
  <si>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</si>
  <si>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</si>
  <si>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</si>
  <si>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</si>
  <si>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</si>
  <si>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</si>
  <si>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</si>
  <si>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</si>
  <si>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</si>
  <si>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</si>
  <si>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</si>
  <si>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</si>
  <si>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</si>
  <si>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</si>
  <si>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</si>
  <si>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</si>
  <si>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</si>
  <si>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</si>
  <si>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</si>
  <si>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</si>
  <si>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</si>
  <si>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</si>
  <si>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</si>
  <si>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</si>
  <si>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</si>
  <si>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</si>
  <si>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</si>
  <si>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</si>
  <si>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</si>
  <si>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</si>
  <si>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</si>
  <si>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</si>
  <si>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</si>
  <si>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</si>
  <si>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</si>
  <si>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</si>
  <si>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</si>
  <si>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</si>
  <si>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</si>
  <si>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</si>
  <si>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</si>
  <si>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</si>
  <si>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</si>
  <si>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</si>
  <si>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</si>
  <si>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</si>
  <si>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</si>
  <si>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</si>
  <si>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</si>
  <si>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</si>
  <si>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</si>
  <si>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</si>
  <si>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</si>
  <si>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</si>
  <si>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</si>
  <si>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</si>
  <si>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</si>
  <si>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</si>
  <si>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</si>
  <si>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</si>
  <si>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</si>
  <si>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</si>
  <si>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</si>
  <si>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</si>
  <si>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</si>
  <si>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</si>
  <si>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</si>
  <si>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</si>
  <si>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</si>
  <si>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</si>
  <si>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</si>
  <si>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</si>
  <si>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</si>
  <si>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</si>
  <si>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</si>
  <si>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</si>
  <si>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</si>
  <si>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</si>
  <si>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</si>
  <si>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</si>
  <si>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</si>
  <si>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</si>
  <si>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</si>
  <si>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</si>
  <si>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</si>
  <si>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</si>
  <si>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</si>
  <si>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</si>
  <si>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</si>
  <si>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</si>
  <si>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</si>
  <si>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</si>
  <si>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</si>
  <si>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</si>
  <si>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</si>
  <si>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</si>
  <si>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</si>
  <si>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</si>
  <si>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</si>
  <si>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</si>
  <si>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</si>
  <si>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</si>
  <si>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</si>
  <si>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</si>
  <si>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</si>
  <si>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</si>
  <si>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</si>
  <si>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</si>
  <si>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</si>
  <si>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</si>
  <si>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</si>
  <si>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</si>
  <si>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</si>
  <si>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</si>
  <si>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</si>
  <si>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</si>
  <si>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</si>
  <si>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</si>
  <si>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</si>
  <si>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</si>
  <si>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</si>
  <si>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</si>
  <si>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</si>
  <si>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</si>
  <si>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</si>
  <si>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</si>
  <si>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</si>
  <si>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</si>
  <si>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</si>
  <si>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</si>
  <si>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</si>
  <si>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</si>
  <si>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</si>
  <si>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</si>
  <si>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</si>
  <si>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</si>
  <si>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</si>
  <si>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</si>
  <si>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</si>
  <si>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</si>
  <si>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</si>
  <si>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</si>
  <si>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</si>
  <si>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</si>
  <si>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</si>
  <si>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</si>
  <si>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</si>
  <si>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</si>
  <si>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</si>
  <si>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</si>
  <si>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</si>
  <si>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</si>
  <si>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</si>
  <si>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</si>
  <si>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</si>
  <si>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</si>
  <si>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</si>
  <si>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</si>
  <si>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</si>
  <si>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</si>
  <si>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</si>
  <si>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</si>
  <si>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</si>
  <si>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</si>
  <si>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</si>
  <si>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</si>
  <si>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</si>
  <si>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</si>
  <si>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</si>
  <si>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</si>
  <si>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</si>
  <si>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</si>
  <si>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</si>
  <si>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</si>
  <si>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</si>
  <si>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</si>
  <si>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</si>
  <si>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</si>
  <si>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</si>
  <si>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</si>
  <si>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</si>
  <si>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</si>
  <si>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</si>
  <si>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</si>
  <si>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</si>
  <si>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</si>
  <si>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</si>
  <si>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</si>
  <si>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</si>
  <si>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</si>
  <si>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</si>
  <si>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</si>
  <si>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</si>
  <si>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</si>
  <si>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</si>
  <si>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</si>
  <si>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</si>
  <si>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</si>
  <si>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</si>
  <si>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</si>
  <si>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</si>
  <si>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</si>
  <si>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</si>
  <si>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</si>
  <si>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</si>
  <si>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</si>
  <si>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</si>
  <si>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</si>
  <si>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</si>
  <si>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</si>
  <si>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</si>
  <si>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</si>
  <si>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</si>
  <si>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</si>
  <si>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</si>
  <si>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</si>
  <si>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</si>
  <si>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</si>
  <si>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</si>
  <si>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</si>
  <si>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</si>
  <si>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</si>
  <si>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</si>
  <si>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</si>
  <si>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</si>
  <si>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</si>
  <si>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</si>
  <si>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</si>
  <si>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</si>
  <si>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</si>
  <si>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</si>
  <si>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</si>
  <si>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</si>
  <si>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</si>
  <si>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</si>
  <si>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</si>
  <si>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</si>
  <si>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</si>
  <si>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</si>
  <si>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</si>
  <si>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</si>
  <si>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</si>
  <si>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</si>
  <si>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</si>
  <si>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</si>
  <si>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</si>
  <si>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</si>
  <si>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</si>
  <si>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</si>
  <si>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</si>
  <si>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</si>
  <si>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</si>
  <si>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</si>
  <si>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</si>
  <si>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</si>
  <si>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</si>
  <si>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</si>
  <si>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</si>
  <si>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</si>
  <si>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</si>
  <si>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</si>
  <si>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</si>
  <si>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</si>
  <si>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</si>
  <si>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</si>
  <si>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</si>
  <si>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</si>
  <si>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</si>
  <si>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</si>
  <si>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</si>
  <si>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</si>
  <si>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</si>
  <si>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</si>
  <si>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</si>
  <si>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</si>
  <si>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</si>
  <si>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</si>
  <si>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</si>
  <si>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</si>
  <si>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</si>
  <si>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</si>
  <si>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</si>
  <si>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</si>
  <si>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</si>
  <si>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</si>
  <si>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</si>
  <si>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</si>
  <si>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</si>
  <si>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</si>
  <si>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</si>
  <si>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</si>
  <si>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</si>
  <si>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</si>
  <si>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</si>
  <si>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</si>
  <si>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</si>
  <si>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</si>
  <si>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</si>
  <si>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</si>
  <si>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</si>
  <si>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</si>
  <si>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</si>
  <si>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</si>
  <si>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</si>
  <si>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</si>
  <si>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</si>
  <si>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</si>
  <si>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</si>
  <si>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</si>
  <si>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</si>
  <si>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</si>
  <si>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</si>
  <si>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</si>
  <si>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</si>
  <si>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</si>
  <si>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</si>
  <si>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</si>
  <si>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</si>
  <si>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</si>
  <si>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</si>
  <si>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</si>
  <si>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</si>
  <si>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</si>
  <si>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</si>
  <si>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</si>
  <si>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</si>
  <si>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</si>
  <si>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</si>
  <si>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</si>
  <si>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</si>
  <si>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</si>
  <si>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</si>
  <si>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</si>
  <si>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</si>
  <si>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</si>
  <si>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</si>
  <si>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</si>
  <si>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</si>
  <si>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</si>
  <si>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</si>
  <si>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</si>
  <si>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</si>
  <si>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</si>
  <si>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</si>
  <si>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</si>
  <si>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</si>
  <si>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</si>
  <si>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</si>
  <si>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</si>
  <si>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</si>
  <si>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</si>
  <si>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</si>
  <si>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</si>
  <si>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</si>
  <si>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</si>
  <si>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</si>
  <si>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</si>
  <si>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</si>
  <si>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</si>
  <si>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</si>
  <si>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</si>
  <si>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</si>
  <si>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</si>
  <si>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</si>
  <si>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</si>
  <si>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</si>
  <si>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</si>
  <si>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</si>
  <si>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</si>
  <si>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</si>
  <si>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</si>
  <si>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</si>
  <si>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</si>
  <si>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</si>
  <si>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</si>
  <si>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</si>
  <si>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</si>
  <si>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</si>
  <si>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</si>
  <si>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</si>
  <si>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</si>
  <si>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</si>
  <si>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</si>
  <si>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</si>
  <si>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</si>
  <si>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</si>
  <si>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</si>
  <si>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</si>
  <si>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</si>
  <si>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</si>
  <si>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</si>
  <si>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</si>
  <si>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</si>
  <si>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</si>
  <si>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</si>
  <si>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</si>
  <si>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</si>
  <si>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</si>
  <si>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</si>
  <si>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</si>
  <si>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</si>
  <si>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</si>
  <si>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</si>
  <si>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</si>
  <si>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</si>
  <si>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</si>
  <si>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</si>
  <si>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</si>
  <si>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</si>
  <si>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</si>
  <si>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</si>
  <si>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</si>
  <si>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</si>
  <si>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</si>
  <si>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</si>
  <si>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</si>
  <si>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</si>
  <si>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</si>
  <si>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</si>
  <si>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</si>
  <si>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</si>
  <si>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</si>
  <si>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</si>
  <si>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</si>
  <si>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</si>
  <si>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</si>
  <si>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</si>
  <si>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</si>
  <si>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</si>
  <si>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</si>
  <si>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</si>
  <si>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</si>
  <si>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</si>
  <si>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</si>
  <si>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</si>
  <si>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</si>
  <si>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</si>
  <si>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</si>
  <si>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</si>
  <si>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</si>
  <si>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</si>
  <si>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</si>
  <si>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</si>
  <si>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</si>
  <si>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</si>
  <si>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</si>
  <si>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</si>
  <si>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</si>
  <si>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</si>
  <si>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</si>
  <si>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</si>
  <si>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</si>
  <si>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</si>
  <si>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</si>
  <si>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</si>
  <si>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</si>
  <si>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</si>
  <si>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</si>
  <si>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</si>
  <si>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</si>
  <si>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</si>
  <si>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</si>
  <si>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</si>
  <si>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</si>
  <si>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</si>
  <si>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</si>
  <si>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</si>
  <si>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</si>
  <si>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</si>
  <si>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</si>
  <si>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</si>
  <si>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</si>
  <si>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</si>
  <si>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</si>
  <si>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</si>
  <si>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</si>
  <si>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</si>
  <si>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</si>
  <si>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</si>
  <si>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</si>
  <si>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</si>
  <si>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</si>
  <si>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</si>
  <si>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</si>
  <si>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</si>
  <si>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</si>
  <si>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</si>
  <si>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</si>
  <si>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</si>
  <si>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</si>
  <si>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</si>
  <si>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</si>
  <si>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</si>
  <si>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</si>
  <si>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</si>
  <si>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</si>
  <si>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</si>
  <si>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</si>
  <si>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</si>
  <si>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</si>
  <si>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</si>
  <si>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</si>
  <si>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</si>
  <si>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</si>
  <si>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</si>
  <si>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</si>
  <si>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</si>
  <si>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</si>
  <si>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</si>
  <si>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</si>
  <si>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</si>
  <si>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</si>
  <si>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</si>
  <si>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</si>
  <si>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</si>
  <si>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</si>
  <si>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</si>
  <si>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</si>
  <si>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</si>
  <si>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</si>
  <si>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</si>
  <si>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</si>
  <si>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</si>
  <si>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</si>
  <si>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</si>
  <si>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</si>
  <si>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</si>
  <si>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</si>
  <si>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</si>
  <si>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</si>
  <si>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</si>
  <si>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</si>
  <si>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</si>
  <si>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</si>
  <si>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</si>
  <si>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</si>
  <si>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</si>
  <si>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</si>
  <si>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</si>
  <si>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</si>
  <si>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</si>
  <si>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</si>
  <si>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</si>
  <si>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</si>
  <si>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</si>
  <si>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</si>
  <si>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</si>
  <si>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</si>
  <si>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</si>
  <si>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</si>
  <si>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</si>
  <si>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</si>
  <si>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</si>
  <si>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</si>
  <si>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</si>
  <si>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</si>
  <si>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</si>
  <si>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</si>
  <si>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</si>
  <si>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</si>
  <si>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</si>
  <si>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</si>
  <si>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</si>
  <si>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</si>
  <si>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</si>
  <si>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</si>
  <si>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</si>
  <si>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</si>
  <si>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</si>
  <si>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</si>
  <si>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</si>
  <si>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</si>
  <si>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</si>
  <si>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</si>
  <si>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</si>
  <si>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</si>
  <si>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</si>
  <si>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</si>
  <si>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</si>
  <si>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</si>
  <si>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</si>
  <si>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</si>
  <si>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</si>
  <si>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</si>
  <si>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</si>
  <si>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</si>
  <si>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</si>
  <si>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</si>
  <si>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</si>
  <si>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</si>
  <si>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</si>
  <si>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</si>
  <si>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</si>
  <si>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</si>
  <si>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</si>
  <si>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</si>
  <si>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</si>
  <si>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</si>
  <si>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</si>
  <si>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</si>
  <si>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</si>
  <si>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</si>
  <si>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</si>
  <si>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</si>
  <si>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</si>
  <si>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</si>
  <si>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</si>
  <si>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</si>
  <si>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</si>
  <si>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</si>
  <si>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</si>
  <si>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</si>
  <si>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</si>
  <si>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</si>
  <si>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</si>
  <si>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</si>
  <si>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</si>
  <si>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</si>
  <si>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</si>
  <si>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</si>
  <si>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</si>
  <si>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</si>
  <si>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</si>
  <si>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</si>
  <si>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</si>
  <si>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</si>
  <si>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</si>
  <si>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</si>
  <si>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</si>
  <si>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</si>
  <si>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</si>
  <si>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</si>
  <si>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</si>
  <si>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</si>
  <si>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</si>
  <si>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</si>
  <si>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</si>
  <si>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</si>
  <si>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</si>
  <si>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</si>
  <si>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</si>
  <si>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</si>
  <si>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</si>
  <si>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</si>
  <si>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</si>
  <si>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</si>
  <si>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</si>
  <si>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</si>
  <si>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</si>
  <si>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</si>
  <si>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</si>
  <si>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</si>
  <si>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</si>
  <si>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</si>
  <si>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</si>
  <si>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</si>
  <si>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</si>
  <si>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</si>
  <si>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</si>
  <si>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</si>
  <si>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</si>
  <si>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</si>
  <si>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</si>
  <si>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</si>
  <si>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</si>
  <si>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</si>
  <si>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</si>
  <si>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</si>
  <si>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</si>
  <si>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</si>
  <si>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</si>
  <si>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</si>
  <si>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</si>
  <si>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</si>
  <si>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</si>
  <si>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</si>
  <si>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</si>
  <si>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</si>
  <si>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</si>
  <si>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</si>
  <si>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</si>
  <si>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</si>
  <si>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</si>
  <si>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</si>
  <si>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</si>
  <si>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</si>
  <si>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</si>
  <si>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</si>
  <si>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</si>
  <si>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</si>
  <si>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</si>
  <si>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</si>
  <si>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</si>
  <si>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</si>
  <si>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</si>
  <si>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</si>
  <si>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</si>
  <si>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</si>
  <si>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</si>
  <si>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</si>
  <si>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</si>
  <si>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</si>
  <si>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</si>
  <si>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</si>
  <si>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</si>
  <si>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</si>
  <si>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</si>
  <si>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</si>
  <si>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</si>
  <si>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</si>
  <si>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</si>
  <si>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</si>
  <si>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</si>
  <si>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</si>
  <si>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</si>
  <si>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</si>
  <si>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</si>
  <si>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</si>
  <si>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</si>
  <si>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</si>
  <si>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</si>
  <si>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</si>
  <si>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</si>
  <si>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</si>
  <si>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</si>
  <si>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</si>
  <si>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</si>
  <si>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</si>
  <si>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</si>
  <si>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</si>
  <si>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</si>
  <si>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</si>
  <si>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</si>
  <si>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</si>
  <si>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</si>
  <si>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</si>
  <si>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</si>
  <si>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</si>
  <si>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</si>
  <si>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</si>
  <si>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</si>
  <si>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</si>
  <si>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</si>
  <si>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</si>
  <si>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</si>
  <si>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</si>
  <si>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</si>
  <si>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</si>
  <si>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</si>
  <si>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</si>
  <si>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</si>
  <si>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</si>
  <si>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</si>
  <si>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</si>
  <si>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</si>
  <si>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</si>
  <si>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</si>
  <si>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</si>
  <si>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</si>
  <si>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</si>
  <si>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</si>
  <si>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</si>
  <si>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</si>
  <si>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</si>
  <si>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</si>
  <si>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</si>
  <si>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</si>
  <si>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</si>
  <si>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</si>
  <si>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</si>
  <si>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</si>
  <si>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</si>
  <si>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</si>
  <si>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</si>
  <si>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</si>
  <si>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</si>
  <si>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</si>
  <si>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</si>
  <si>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</si>
  <si>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</si>
  <si>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</si>
  <si>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</si>
  <si>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</si>
  <si>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</si>
  <si>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</si>
  <si>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</si>
  <si>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</si>
  <si>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</si>
  <si>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</si>
  <si>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</si>
  <si>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</si>
  <si>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</si>
  <si>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</si>
  <si>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</si>
  <si>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</si>
  <si>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</si>
  <si>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</si>
  <si>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</si>
  <si>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</si>
  <si>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</si>
  <si>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</si>
  <si>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</si>
  <si>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</si>
  <si>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</si>
  <si>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</si>
  <si>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</si>
  <si>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</si>
  <si>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</si>
  <si>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</si>
  <si>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</si>
  <si>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</si>
  <si>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</si>
  <si>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</si>
  <si>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</si>
  <si>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</si>
  <si>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</si>
  <si>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</si>
  <si>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</si>
  <si>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</si>
  <si>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</si>
  <si>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</si>
  <si>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</si>
  <si>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</si>
  <si>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</si>
  <si>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</si>
  <si>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</si>
  <si>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</si>
  <si>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</si>
  <si>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</si>
  <si>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</si>
  <si>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</si>
  <si>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</si>
  <si>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</si>
  <si>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</si>
  <si>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</si>
  <si>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</si>
  <si>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</si>
  <si>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</si>
  <si>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</si>
  <si>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</si>
  <si>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</si>
  <si>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</si>
  <si>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</si>
  <si>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</si>
  <si>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</si>
  <si>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</si>
  <si>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</si>
  <si>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</si>
  <si>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</si>
  <si>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</si>
  <si>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</si>
  <si>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</si>
  <si>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</si>
  <si>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</si>
  <si>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</si>
  <si>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</si>
  <si>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</si>
  <si>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</si>
  <si>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</si>
  <si>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</si>
  <si>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</si>
  <si>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</si>
  <si>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</si>
  <si>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</si>
  <si>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</si>
  <si>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</si>
  <si>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</si>
  <si>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</si>
  <si>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</si>
  <si>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</si>
  <si>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</si>
  <si>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</si>
  <si>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</si>
  <si>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</si>
  <si>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</si>
  <si>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</si>
  <si>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</si>
  <si>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</si>
  <si>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</si>
  <si>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</si>
  <si>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</si>
  <si>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</si>
  <si>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</si>
  <si>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</si>
  <si>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</si>
  <si>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</si>
  <si>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</si>
  <si>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</si>
  <si>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</si>
  <si>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</si>
  <si>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</si>
  <si>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</si>
  <si>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</si>
  <si>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</si>
  <si>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</si>
  <si>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</si>
  <si>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</si>
  <si>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</si>
  <si>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</si>
  <si>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</si>
  <si>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</si>
  <si>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</si>
  <si>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</si>
  <si>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</si>
  <si>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</si>
  <si>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</si>
  <si>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</si>
  <si>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</si>
  <si>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</si>
  <si>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</si>
  <si>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</si>
  <si>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</si>
  <si>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</si>
  <si>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</si>
  <si>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</si>
  <si>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</si>
  <si>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</si>
  <si>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</si>
  <si>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</si>
  <si>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</si>
  <si>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</si>
  <si>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</si>
  <si>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</si>
  <si>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</si>
  <si>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</si>
  <si>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</si>
  <si>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</si>
  <si>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</si>
  <si>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</si>
  <si>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</si>
  <si>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</si>
  <si>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</si>
  <si>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</si>
  <si>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</si>
  <si>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</si>
  <si>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</si>
  <si>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</si>
  <si>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</si>
  <si>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</si>
  <si>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</si>
  <si>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</si>
  <si>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</si>
  <si>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</si>
  <si>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</si>
  <si>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</si>
  <si>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</si>
  <si>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</si>
  <si>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</si>
  <si>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</si>
  <si>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</si>
  <si>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</si>
  <si>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</si>
  <si>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</si>
  <si>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</si>
  <si>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</si>
  <si>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</si>
  <si>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</si>
  <si>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</si>
  <si>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</si>
  <si>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</si>
  <si>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</si>
  <si>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</si>
  <si>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</si>
  <si>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</si>
  <si>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</si>
  <si>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</si>
  <si>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</si>
  <si>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</si>
  <si>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</si>
  <si>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</si>
  <si>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</si>
  <si>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</si>
  <si>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</si>
  <si>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</si>
  <si>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</si>
  <si>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</si>
  <si>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</si>
  <si>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</si>
  <si>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</si>
  <si>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</si>
  <si>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</si>
  <si>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</si>
  <si>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</si>
  <si>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</si>
  <si>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</si>
  <si>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</si>
  <si>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</si>
  <si>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</si>
  <si>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</si>
  <si>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</si>
  <si>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</si>
  <si>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</si>
  <si>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</si>
  <si>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</si>
  <si>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</si>
  <si>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</si>
  <si>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</si>
  <si>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</si>
  <si>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</si>
  <si>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</si>
  <si>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</si>
  <si>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</si>
  <si>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</si>
  <si>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</si>
  <si>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</si>
  <si>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</si>
  <si>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</si>
  <si>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</si>
  <si>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</si>
  <si>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</si>
  <si>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</si>
  <si>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</si>
  <si>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</si>
  <si>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</si>
  <si>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</si>
  <si>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</si>
  <si>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</si>
  <si>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</si>
  <si>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</si>
  <si>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</si>
  <si>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</si>
  <si>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</si>
  <si>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</si>
  <si>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</si>
  <si>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</si>
  <si>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</si>
  <si>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</si>
  <si>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</si>
  <si>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</si>
  <si>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</si>
  <si>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</si>
  <si>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</si>
  <si>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</si>
  <si>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</si>
  <si>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</si>
  <si>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</si>
  <si>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</si>
  <si>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</si>
  <si>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</si>
  <si>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</si>
  <si>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</si>
  <si>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</si>
  <si>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</si>
  <si>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</si>
  <si>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</si>
  <si>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</si>
  <si>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</si>
  <si>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</si>
  <si>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</si>
  <si>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</si>
  <si>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</si>
  <si>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</si>
  <si>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</si>
  <si>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</si>
  <si>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</si>
  <si>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</si>
  <si>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</si>
  <si>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</si>
  <si>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</si>
  <si>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</si>
  <si>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</si>
  <si>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</si>
  <si>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</si>
  <si>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</si>
  <si>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</si>
  <si>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</si>
  <si>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</si>
  <si>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</si>
  <si>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</si>
  <si>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</si>
  <si>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</si>
  <si>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</si>
  <si>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</si>
  <si>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</si>
  <si>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</si>
  <si>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</si>
  <si>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</si>
  <si>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</si>
  <si>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</si>
  <si>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</si>
  <si>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</si>
  <si>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</si>
  <si>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</si>
  <si>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</si>
  <si>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</si>
  <si>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</si>
  <si>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</si>
  <si>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</si>
  <si>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</si>
  <si>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</si>
  <si>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</si>
  <si>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</si>
  <si>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</si>
  <si>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</si>
  <si>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</si>
  <si>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</si>
  <si>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</si>
  <si>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</si>
  <si>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</si>
  <si>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</si>
  <si>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</si>
  <si>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</si>
  <si>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</si>
  <si>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</si>
  <si>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</si>
  <si>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</si>
  <si>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</si>
  <si>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</si>
  <si>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</si>
  <si>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</si>
  <si>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</si>
  <si>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</si>
  <si>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</si>
  <si>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</si>
  <si>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</si>
  <si>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</si>
  <si>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</si>
  <si>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</si>
  <si>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</si>
  <si>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</si>
  <si>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</si>
  <si>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</si>
  <si>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</si>
  <si>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</si>
  <si>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</si>
  <si>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</si>
  <si>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</si>
  <si>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</si>
  <si>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</si>
  <si>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</si>
  <si>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</si>
  <si>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</si>
  <si>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</si>
  <si>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</si>
  <si>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</si>
  <si>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</si>
  <si>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</si>
  <si>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</si>
  <si>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</si>
  <si>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</si>
  <si>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</si>
  <si>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</si>
  <si>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</si>
  <si>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</si>
  <si>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</si>
  <si>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</si>
  <si>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</si>
  <si>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</si>
  <si>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</si>
  <si>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</si>
  <si>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</si>
  <si>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</si>
  <si>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</si>
  <si>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</si>
  <si>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</si>
  <si>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</si>
  <si>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</si>
  <si>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</si>
  <si>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</si>
  <si>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</si>
  <si>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</si>
  <si>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</si>
  <si>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</si>
  <si>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</si>
  <si>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</si>
  <si>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</si>
  <si>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</si>
  <si>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</si>
  <si>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</si>
  <si>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</si>
  <si>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</si>
  <si>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</si>
  <si>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</si>
  <si>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</si>
  <si>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</si>
  <si>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</si>
  <si>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</si>
  <si>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</si>
  <si>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</si>
  <si>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</si>
  <si>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</si>
  <si>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</si>
  <si>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</si>
  <si>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</si>
  <si>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</si>
  <si>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</si>
  <si>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</si>
  <si>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</si>
  <si>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</si>
  <si>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</si>
  <si>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</si>
  <si>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</si>
  <si>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</si>
  <si>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</si>
  <si>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</si>
  <si>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</si>
  <si>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</si>
  <si>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</si>
  <si>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</si>
  <si>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</si>
  <si>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</si>
  <si>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</si>
  <si>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</si>
  <si>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</si>
  <si>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</si>
  <si>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</si>
  <si>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</si>
  <si>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</si>
  <si>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</si>
  <si>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</si>
  <si>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</si>
  <si>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</si>
  <si>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</si>
  <si>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</si>
  <si>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</si>
  <si>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</si>
  <si>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</si>
  <si>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</si>
  <si>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</si>
  <si>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</si>
  <si>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</si>
  <si>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</si>
  <si>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</si>
  <si>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</si>
  <si>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</si>
  <si>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</si>
  <si>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</si>
  <si>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</si>
  <si>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</si>
  <si>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</si>
  <si>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</si>
  <si>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</si>
  <si>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</si>
  <si>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</si>
  <si>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</si>
  <si>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</si>
  <si>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</si>
  <si>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</si>
  <si>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</si>
  <si>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</si>
  <si>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</si>
  <si>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</si>
  <si>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</si>
  <si>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</si>
  <si>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</si>
  <si>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</si>
  <si>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</si>
  <si>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</si>
  <si>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</si>
  <si>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</si>
  <si>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</si>
  <si>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</si>
  <si>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</si>
  <si>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</si>
  <si>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</si>
  <si>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</si>
  <si>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</si>
  <si>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</si>
  <si>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</si>
  <si>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</si>
  <si>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</si>
  <si>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</si>
  <si>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</si>
  <si>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</si>
  <si>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</si>
  <si>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</si>
  <si>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</si>
  <si>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</si>
  <si>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</si>
  <si>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</si>
  <si>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</si>
  <si>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</si>
  <si>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</si>
  <si>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</si>
  <si>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</si>
  <si>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</si>
  <si>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</si>
  <si>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</si>
  <si>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</si>
  <si>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</si>
  <si>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</si>
  <si>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</si>
  <si>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</si>
  <si>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</si>
  <si>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</si>
  <si>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</si>
  <si>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</si>
  <si>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</si>
  <si>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</si>
  <si>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</si>
  <si>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</si>
  <si>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</si>
  <si>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</si>
  <si>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</si>
  <si>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</si>
  <si>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</si>
  <si>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</si>
  <si>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</si>
  <si>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</si>
  <si>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</si>
  <si>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</si>
  <si>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</si>
  <si>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</si>
  <si>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</si>
  <si>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</si>
  <si>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</si>
  <si>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</si>
  <si>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</si>
  <si>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</si>
  <si>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</si>
  <si>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</si>
  <si>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</si>
  <si>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</si>
  <si>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</si>
  <si>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</si>
  <si>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</si>
  <si>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</si>
  <si>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</si>
  <si>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</si>
  <si>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</si>
  <si>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</si>
  <si>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</si>
  <si>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</si>
  <si>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</si>
  <si>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</si>
  <si>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</si>
  <si>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</si>
  <si>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</si>
  <si>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</si>
  <si>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</si>
  <si>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</si>
  <si>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</si>
  <si>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</si>
  <si>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</si>
  <si>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</si>
  <si>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</si>
  <si>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</si>
  <si>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</si>
  <si>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</si>
  <si>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</si>
  <si>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</si>
  <si>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</si>
  <si>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</si>
  <si>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</si>
  <si>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</si>
  <si>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</si>
  <si>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</si>
  <si>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</si>
  <si>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</si>
  <si>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</si>
  <si>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</si>
  <si>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</si>
  <si>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</si>
  <si>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</si>
  <si>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</si>
  <si>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</si>
  <si>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</si>
  <si>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</si>
  <si>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</si>
  <si>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</si>
  <si>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</si>
  <si>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</si>
  <si>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</si>
  <si>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</si>
  <si>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</si>
  <si>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</si>
  <si>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</si>
  <si>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</si>
  <si>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</si>
  <si>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</si>
  <si>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</si>
  <si>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</si>
  <si>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</si>
  <si>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</si>
  <si>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</si>
  <si>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</si>
  <si>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</si>
  <si>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</si>
  <si>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</si>
  <si>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</si>
  <si>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</si>
  <si>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</si>
  <si>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</si>
  <si>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</si>
  <si>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</si>
  <si>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</si>
  <si>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</si>
  <si>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</si>
  <si>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</si>
  <si>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</si>
  <si>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</si>
  <si>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</si>
  <si>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</si>
  <si>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</si>
  <si>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</si>
  <si>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</si>
  <si>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</si>
  <si>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</si>
  <si>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</si>
  <si>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</si>
  <si>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</si>
  <si>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</si>
  <si>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</si>
  <si>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</si>
  <si>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</si>
  <si>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</si>
  <si>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</si>
  <si>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</si>
  <si>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</si>
  <si>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</si>
  <si>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</si>
  <si>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</si>
  <si>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</si>
  <si>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</si>
  <si>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</si>
  <si>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</si>
  <si>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</si>
  <si>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</si>
  <si>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</si>
  <si>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</si>
  <si>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</si>
  <si>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</si>
  <si>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</si>
  <si>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</si>
  <si>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</si>
  <si>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</si>
  <si>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</si>
  <si>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</si>
  <si>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</si>
  <si>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</si>
  <si>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</si>
  <si>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</si>
  <si>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</si>
  <si>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</si>
  <si>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</si>
  <si>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</si>
  <si>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</si>
  <si>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</si>
  <si>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</si>
  <si>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</si>
  <si>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</si>
  <si>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</si>
  <si>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</si>
  <si>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</si>
  <si>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</si>
  <si>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</si>
  <si>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</si>
  <si>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</si>
  <si>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</si>
  <si>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</si>
  <si>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</si>
  <si>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</si>
  <si>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</si>
  <si>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</si>
  <si>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</si>
  <si>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</si>
  <si>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</si>
  <si>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</si>
  <si>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</si>
  <si>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</si>
  <si>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</si>
  <si>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</si>
  <si>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</si>
  <si>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</si>
  <si>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</si>
  <si>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</si>
  <si>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</si>
  <si>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</si>
  <si>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</si>
  <si>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</si>
  <si>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</si>
  <si>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</si>
  <si>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</si>
  <si>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</si>
  <si>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</si>
  <si>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</si>
  <si>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</si>
  <si>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</si>
  <si>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</si>
  <si>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</si>
  <si>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</si>
  <si>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</si>
  <si>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</si>
  <si>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</si>
  <si>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</si>
  <si>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</si>
  <si>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</si>
  <si>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</si>
  <si>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</si>
  <si>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</si>
  <si>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</si>
  <si>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</si>
  <si>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</si>
  <si>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</si>
  <si>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</si>
  <si>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</si>
  <si>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</si>
  <si>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</si>
  <si>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</si>
  <si>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</si>
  <si>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</si>
  <si>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</si>
  <si>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</si>
  <si>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</si>
  <si>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</si>
  <si>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</si>
  <si>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</si>
  <si>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</si>
  <si>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</si>
  <si>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</si>
  <si>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</si>
  <si>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</si>
  <si>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</si>
  <si>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</si>
  <si>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</si>
  <si>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</si>
  <si>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</si>
  <si>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</si>
  <si>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</si>
  <si>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</si>
  <si>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</si>
  <si>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</si>
  <si>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</si>
  <si>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</si>
  <si>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</si>
  <si>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</si>
  <si>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</si>
  <si>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</si>
  <si>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</si>
  <si>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</si>
  <si>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</si>
  <si>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</si>
  <si>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</si>
  <si>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</si>
  <si>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</si>
  <si>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</si>
  <si>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</si>
  <si>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</si>
  <si>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</si>
  <si>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</si>
  <si>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</si>
  <si>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</si>
  <si>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</si>
  <si>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</si>
  <si>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</si>
  <si>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</si>
  <si>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</si>
  <si>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</si>
  <si>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</si>
  <si>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</si>
  <si>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</si>
  <si>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</si>
  <si>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</si>
  <si>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</si>
  <si>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</si>
  <si>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</si>
  <si>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</si>
  <si>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</si>
  <si>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</si>
  <si>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</si>
  <si>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</si>
  <si>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</si>
  <si>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</si>
  <si>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</si>
  <si>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</si>
  <si>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</si>
  <si>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</si>
  <si>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</si>
  <si>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</si>
  <si>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</si>
  <si>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</si>
  <si>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</si>
  <si>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</si>
  <si>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</si>
  <si>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</si>
  <si>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</si>
  <si>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</si>
  <si>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</si>
  <si>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</si>
  <si>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</si>
  <si>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</si>
  <si>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</si>
  <si>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</si>
  <si>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</si>
  <si>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</si>
  <si>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</si>
  <si>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</si>
  <si>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</si>
  <si>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</si>
  <si>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</si>
  <si>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</si>
  <si>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</si>
  <si>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</si>
  <si>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</si>
  <si>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</si>
  <si>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</si>
  <si>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</si>
  <si>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</si>
  <si>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</si>
  <si>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</si>
  <si>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</si>
  <si>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</si>
  <si>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</si>
  <si>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</si>
  <si>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</si>
  <si>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</si>
  <si>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</si>
  <si>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</si>
  <si>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</si>
  <si>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</si>
  <si>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</si>
  <si>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</si>
  <si>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</si>
  <si>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</si>
  <si>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</si>
  <si>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</si>
  <si>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</si>
  <si>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</si>
  <si>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</si>
  <si>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</si>
  <si>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</si>
  <si>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</si>
  <si>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</si>
  <si>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</si>
  <si>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</si>
  <si>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</si>
  <si>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</si>
  <si>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</si>
  <si>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</si>
  <si>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</si>
  <si>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</si>
  <si>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</si>
  <si>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</si>
  <si>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</si>
  <si>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</si>
  <si>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</si>
  <si>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</si>
  <si>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</si>
  <si>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</si>
  <si>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</si>
  <si>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</si>
  <si>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</si>
  <si>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</si>
  <si>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</si>
  <si>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</si>
  <si>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</si>
  <si>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</si>
  <si>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</si>
  <si>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</si>
  <si>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</si>
  <si>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</si>
  <si>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</si>
  <si>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</si>
  <si>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</si>
  <si>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</si>
  <si>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</si>
  <si>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</si>
  <si>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</si>
  <si>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</si>
  <si>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</si>
  <si>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</si>
  <si>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</si>
  <si>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</si>
  <si>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</si>
  <si>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</si>
  <si>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</si>
  <si>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</si>
  <si>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</si>
  <si>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</si>
  <si>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</si>
  <si>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</si>
  <si>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</si>
  <si>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</si>
  <si>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</si>
  <si>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</si>
  <si>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</si>
  <si>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</si>
  <si>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</si>
  <si>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</si>
  <si>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</si>
  <si>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</si>
  <si>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</si>
  <si>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</si>
  <si>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</si>
  <si>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</si>
  <si>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</si>
  <si>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</si>
  <si>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</si>
  <si>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</si>
  <si>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</si>
  <si>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</si>
  <si>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</si>
  <si>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</si>
  <si>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</si>
  <si>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</si>
  <si>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</si>
  <si>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</si>
  <si>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</si>
  <si>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</si>
  <si>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</si>
  <si>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</si>
  <si>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</si>
  <si>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</si>
  <si>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</si>
  <si>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</si>
  <si>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</si>
  <si>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</si>
  <si>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</si>
  <si>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</si>
  <si>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</si>
  <si>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</si>
  <si>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</si>
  <si>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</si>
  <si>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</si>
  <si>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</si>
  <si>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</si>
  <si>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</si>
  <si>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</si>
  <si>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</si>
  <si>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</si>
  <si>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</si>
  <si>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</si>
  <si>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</si>
  <si>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</si>
  <si>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</si>
  <si>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</si>
  <si>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</si>
  <si>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</si>
  <si>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</si>
  <si>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</si>
  <si>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</si>
  <si>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</si>
  <si>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</si>
  <si>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</si>
  <si>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</si>
  <si>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</si>
  <si>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</si>
  <si>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</si>
  <si>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</si>
  <si>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</si>
  <si>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</si>
  <si>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</si>
  <si>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</si>
  <si>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</si>
  <si>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</si>
  <si>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</si>
  <si>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</si>
  <si>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</si>
  <si>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</si>
  <si>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</si>
  <si>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</si>
  <si>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</si>
  <si>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</si>
  <si>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</si>
  <si>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</si>
  <si>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</si>
  <si>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</si>
  <si>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</si>
  <si>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</si>
  <si>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</si>
  <si>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</si>
  <si>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</si>
  <si>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</si>
  <si>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</si>
  <si>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</si>
  <si>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</si>
  <si>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</si>
  <si>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</si>
  <si>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</si>
  <si>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</si>
  <si>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</si>
  <si>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</si>
  <si>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</si>
  <si>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</si>
  <si>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</si>
  <si>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</si>
  <si>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</si>
  <si>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</si>
  <si>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</si>
  <si>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</si>
  <si>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</si>
  <si>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</si>
  <si>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</si>
  <si>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</si>
  <si>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</si>
  <si>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</si>
  <si>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</si>
  <si>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</si>
  <si>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</si>
  <si>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</si>
  <si>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</si>
  <si>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</si>
  <si>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</si>
  <si>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</si>
  <si>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</si>
  <si>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</si>
  <si>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</si>
  <si>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</si>
  <si>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</si>
  <si>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</si>
  <si>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</si>
  <si>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</si>
  <si>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</si>
  <si>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</si>
  <si>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</si>
  <si>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</si>
  <si>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</si>
  <si>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</si>
  <si>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</si>
  <si>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</si>
  <si>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</si>
  <si>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</si>
  <si>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</si>
  <si>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</si>
  <si>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</si>
  <si>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</si>
  <si>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</si>
  <si>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</si>
  <si>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</si>
  <si>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</si>
  <si>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</si>
  <si>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</si>
  <si>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</si>
  <si>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</si>
  <si>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</si>
  <si>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</si>
  <si>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</si>
  <si>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</si>
  <si>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</si>
  <si>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</si>
  <si>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</si>
  <si>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</si>
  <si>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</si>
  <si>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</si>
  <si>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</si>
  <si>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</si>
  <si>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</si>
  <si>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</si>
  <si>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</si>
  <si>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</si>
  <si>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</si>
  <si>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</si>
  <si>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</si>
  <si>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</si>
  <si>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</si>
  <si>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</si>
  <si>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</si>
  <si>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</si>
  <si>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</si>
  <si>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</si>
  <si>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</si>
  <si>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</si>
  <si>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</si>
  <si>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</si>
  <si>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</si>
  <si>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</si>
  <si>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</si>
  <si>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</si>
  <si>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</si>
  <si>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</si>
  <si>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</si>
  <si>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</si>
  <si>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</si>
  <si>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</si>
  <si>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</si>
  <si>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</si>
  <si>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</si>
  <si>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</si>
  <si>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</si>
  <si>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</si>
  <si>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</si>
  <si>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</si>
  <si>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</si>
  <si>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</si>
  <si>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</si>
  <si>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</si>
  <si>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</si>
  <si>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</si>
  <si>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</si>
  <si>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</si>
  <si>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</si>
  <si>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</si>
  <si>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</si>
  <si>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</si>
  <si>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</si>
  <si>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</si>
  <si>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</si>
  <si>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</si>
  <si>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</si>
  <si>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</si>
  <si>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</si>
  <si>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</si>
  <si>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</si>
  <si>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</si>
  <si>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</si>
  <si>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</si>
  <si>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</si>
  <si>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</si>
  <si>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</si>
  <si>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</si>
  <si>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</si>
  <si>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</si>
  <si>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</si>
  <si>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</si>
  <si>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</si>
  <si>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</si>
  <si>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</si>
  <si>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</si>
  <si>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</si>
  <si>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</si>
  <si>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</si>
  <si>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</si>
  <si>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</si>
  <si>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</si>
  <si>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</si>
  <si>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</si>
  <si>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</si>
  <si>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</si>
  <si>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</si>
  <si>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</si>
  <si>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</si>
  <si>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</si>
  <si>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</si>
  <si>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</si>
  <si>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</si>
  <si>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</si>
  <si>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</si>
  <si>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</si>
  <si>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</si>
  <si>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</si>
  <si>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</si>
  <si>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</si>
  <si>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</si>
  <si>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</si>
  <si>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</si>
  <si>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</si>
  <si>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</si>
  <si>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</si>
  <si>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</si>
  <si>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</si>
  <si>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</si>
  <si>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</si>
  <si>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</si>
  <si>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</si>
  <si>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</si>
  <si>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</si>
  <si>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</si>
  <si>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</si>
  <si>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</si>
  <si>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</si>
  <si>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</si>
  <si>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</si>
  <si>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</si>
  <si>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</si>
  <si>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</si>
  <si>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</si>
  <si>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</si>
  <si>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</si>
  <si>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</si>
  <si>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</si>
  <si>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</si>
  <si>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</si>
  <si>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</si>
  <si>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</si>
  <si>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</si>
  <si>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</si>
  <si>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</si>
  <si>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</si>
  <si>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</si>
  <si>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</si>
  <si>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</si>
  <si>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</si>
  <si>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</si>
  <si>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</si>
  <si>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</si>
  <si>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</si>
  <si>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</si>
  <si>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</si>
  <si>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</si>
  <si>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</si>
  <si>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</si>
  <si>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</si>
  <si>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</si>
  <si>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</si>
  <si>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</si>
  <si>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</si>
  <si>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</si>
  <si>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</si>
  <si>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</si>
  <si>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</si>
  <si>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</si>
  <si>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</si>
  <si>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</si>
  <si>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</si>
  <si>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</si>
  <si>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</si>
  <si>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</si>
  <si>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</si>
  <si>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</si>
  <si>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</si>
  <si>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</si>
  <si>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</si>
  <si>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</si>
  <si>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</si>
  <si>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</si>
  <si>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</si>
  <si>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</si>
  <si>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</si>
  <si>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</si>
  <si>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</si>
  <si>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</si>
  <si>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</si>
  <si>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</si>
  <si>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</si>
  <si>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</si>
  <si>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</si>
  <si>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</si>
  <si>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</si>
  <si>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</si>
  <si>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</si>
  <si>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</si>
  <si>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</si>
  <si>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</si>
  <si>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</si>
  <si>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</si>
  <si>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</si>
  <si>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</si>
  <si>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</si>
  <si>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</si>
  <si>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</si>
  <si>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</si>
  <si>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</si>
  <si>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</si>
  <si>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</si>
  <si>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</si>
  <si>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</si>
  <si>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</si>
  <si>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</si>
  <si>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</si>
  <si>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</si>
  <si>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</si>
  <si>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</si>
  <si>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</si>
  <si>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</si>
  <si>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</si>
  <si>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</si>
  <si>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</si>
  <si>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</si>
  <si>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</si>
  <si>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</si>
  <si>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</si>
  <si>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</si>
  <si>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</si>
  <si>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</si>
  <si>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</si>
  <si>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</si>
  <si>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</si>
  <si>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</si>
  <si>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</si>
  <si>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</si>
  <si>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</si>
  <si>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</si>
  <si>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</si>
  <si>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</si>
  <si>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</si>
  <si>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</si>
  <si>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</si>
  <si>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</si>
  <si>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</si>
  <si>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</si>
  <si>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</si>
  <si>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</si>
  <si>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</si>
  <si>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</si>
  <si>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</si>
  <si>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</si>
  <si>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</si>
  <si>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</si>
  <si>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</si>
  <si>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</si>
  <si>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</si>
  <si>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</si>
  <si>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</si>
  <si>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</si>
  <si>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</si>
  <si>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</si>
  <si>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</si>
  <si>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</si>
  <si>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</si>
  <si>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</si>
  <si>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</si>
  <si>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</si>
  <si>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</si>
  <si>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</si>
  <si>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</si>
  <si>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</si>
  <si>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</si>
  <si>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</si>
  <si>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</si>
  <si>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</si>
  <si>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</si>
  <si>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</si>
  <si>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</si>
  <si>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</si>
  <si>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</si>
  <si>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</si>
  <si>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</si>
  <si>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</si>
  <si>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</si>
  <si>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</si>
  <si>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</si>
  <si>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</si>
  <si>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</si>
  <si>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</si>
  <si>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</si>
  <si>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</si>
  <si>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</si>
  <si>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</si>
  <si>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</si>
  <si>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</si>
  <si>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</si>
  <si>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</si>
  <si>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</si>
  <si>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</si>
  <si>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</si>
  <si>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</si>
  <si>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</si>
  <si>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</si>
  <si>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</si>
  <si>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</si>
  <si>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</si>
  <si>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</si>
  <si>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</si>
  <si>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</si>
  <si>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</si>
  <si>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</si>
  <si>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</si>
  <si>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</si>
  <si>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</si>
  <si>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</si>
  <si>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</si>
  <si>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</si>
  <si>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</si>
  <si>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</si>
  <si>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</si>
  <si>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</si>
  <si>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</si>
  <si>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</si>
  <si>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</si>
  <si>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</si>
  <si>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</si>
  <si>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</si>
  <si>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</si>
  <si>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</si>
  <si>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</si>
  <si>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</si>
  <si>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</si>
  <si>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</si>
  <si>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</si>
  <si>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</si>
  <si>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</si>
  <si>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</si>
  <si>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</si>
  <si>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</si>
  <si>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</si>
  <si>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</si>
  <si>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</si>
  <si>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</si>
  <si>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</si>
  <si>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</si>
  <si>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</si>
  <si>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</si>
  <si>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</si>
  <si>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</si>
  <si>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</si>
  <si>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</si>
  <si>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</si>
  <si>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</si>
  <si>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</si>
  <si>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</si>
  <si>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</si>
  <si>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</si>
  <si>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</si>
  <si>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</si>
  <si>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</si>
  <si>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</si>
  <si>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</si>
  <si>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</si>
  <si>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</si>
  <si>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</si>
  <si>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</si>
  <si>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</si>
  <si>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</si>
  <si>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</si>
  <si>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</si>
  <si>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</si>
  <si>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</si>
  <si>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</si>
  <si>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</si>
  <si>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</si>
  <si>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</si>
  <si>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</si>
  <si>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</si>
  <si>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</si>
  <si>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</si>
  <si>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</si>
  <si>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</si>
  <si>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</si>
  <si>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</si>
  <si>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</si>
  <si>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</si>
  <si>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</si>
  <si>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</si>
  <si>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</si>
  <si>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</si>
  <si>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</si>
  <si>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</si>
  <si>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</si>
  <si>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</si>
  <si>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</si>
  <si>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</si>
  <si>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</si>
  <si>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</si>
  <si>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</si>
  <si>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</si>
  <si>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</si>
  <si>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</si>
  <si>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</si>
  <si>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</si>
  <si>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</si>
  <si>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</si>
  <si>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</si>
  <si>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</si>
  <si>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</si>
  <si>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</si>
  <si>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</si>
  <si>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</si>
  <si>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</si>
  <si>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</si>
  <si>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</si>
  <si>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</si>
  <si>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</si>
  <si>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</si>
  <si>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</si>
  <si>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</si>
  <si>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</si>
  <si>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</si>
  <si>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</si>
  <si>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</si>
  <si>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</si>
  <si>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</si>
  <si>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</si>
  <si>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</si>
  <si>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</si>
  <si>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</si>
  <si>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</si>
  <si>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</si>
  <si>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</si>
  <si>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</si>
  <si>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</si>
  <si>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</si>
  <si>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</si>
  <si>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</si>
  <si>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</si>
  <si>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</si>
  <si>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</si>
  <si>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</si>
  <si>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</si>
  <si>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</si>
  <si>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</si>
  <si>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</si>
  <si>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</si>
  <si>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</si>
  <si>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</si>
  <si>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</si>
  <si>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</si>
  <si>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</si>
  <si>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</si>
  <si>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</si>
  <si>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</si>
  <si>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</si>
  <si>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</si>
  <si>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</si>
  <si>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</si>
  <si>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</si>
  <si>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</si>
  <si>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</si>
  <si>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</si>
  <si>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</si>
  <si>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</si>
  <si>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</si>
  <si>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</si>
  <si>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</si>
  <si>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</si>
  <si>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</si>
  <si>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</si>
  <si>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</si>
  <si>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</si>
  <si>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</si>
  <si>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</si>
  <si>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</si>
  <si>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</si>
  <si>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</si>
  <si>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</si>
  <si>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</si>
  <si>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</si>
  <si>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</si>
  <si>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</si>
  <si>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</si>
  <si>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</si>
  <si>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</si>
  <si>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</si>
  <si>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</si>
  <si>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</si>
  <si>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</si>
  <si>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</si>
  <si>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</si>
  <si>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</si>
  <si>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</si>
  <si>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</si>
  <si>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</si>
  <si>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</si>
  <si>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</si>
  <si>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</si>
  <si>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</si>
  <si>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</si>
  <si>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</si>
  <si>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</si>
  <si>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</si>
  <si>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</si>
  <si>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</si>
  <si>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</si>
  <si>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</si>
  <si>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</si>
  <si>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</si>
  <si>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</si>
  <si>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</si>
  <si>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</si>
  <si>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</si>
  <si>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</si>
  <si>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</si>
  <si>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</si>
  <si>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</si>
  <si>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</si>
  <si>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</si>
  <si>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</si>
  <si>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</si>
  <si>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</si>
  <si>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</si>
  <si>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</si>
  <si>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</si>
  <si>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</si>
  <si>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</si>
  <si>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</si>
  <si>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</si>
  <si>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</si>
  <si>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</si>
  <si>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</si>
  <si>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</si>
  <si>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</si>
  <si>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</si>
  <si>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</si>
  <si>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</si>
  <si>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</si>
  <si>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</si>
  <si>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</si>
  <si>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</si>
  <si>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</si>
  <si>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</si>
  <si>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</si>
  <si>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</si>
  <si>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</si>
  <si>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</si>
  <si>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</si>
  <si>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</si>
  <si>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</si>
  <si>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</si>
  <si>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</si>
  <si>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</si>
  <si>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</si>
  <si>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</si>
  <si>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</si>
  <si>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</si>
  <si>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</si>
  <si>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</si>
  <si>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</si>
  <si>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</si>
  <si>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</si>
  <si>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</si>
  <si>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</si>
  <si>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</si>
  <si>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</si>
  <si>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</si>
  <si>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</si>
  <si>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</si>
  <si>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</si>
  <si>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</si>
  <si>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</si>
  <si>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</si>
  <si>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</si>
  <si>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</si>
  <si>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</si>
  <si>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</si>
  <si>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</si>
  <si>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</si>
  <si>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</si>
  <si>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</si>
  <si>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</si>
  <si>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</si>
  <si>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</si>
  <si>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</si>
  <si>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</si>
  <si>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</si>
  <si>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</si>
  <si>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</si>
  <si>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</si>
  <si>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</si>
  <si>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</si>
  <si>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</si>
  <si>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</si>
  <si>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</si>
  <si>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</si>
  <si>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</si>
  <si>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</si>
  <si>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</si>
  <si>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</si>
  <si>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</si>
  <si>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</si>
  <si>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</si>
  <si>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</si>
  <si>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</si>
  <si>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</si>
  <si>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</si>
  <si>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</si>
  <si>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</si>
  <si>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</si>
  <si>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</si>
  <si>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</si>
  <si>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</si>
  <si>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</si>
  <si>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</si>
  <si>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</si>
  <si>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</si>
  <si>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</si>
  <si>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</si>
  <si>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</si>
  <si>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</si>
  <si>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</si>
  <si>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</si>
  <si>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</si>
  <si>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</si>
  <si>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</si>
  <si>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</si>
  <si>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</si>
  <si>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</si>
  <si>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</si>
  <si>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</si>
  <si>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</si>
  <si>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</si>
  <si>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</si>
  <si>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</si>
  <si>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</si>
  <si>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</si>
  <si>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</si>
  <si>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</si>
  <si>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</si>
  <si>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</si>
  <si>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</si>
  <si>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</si>
  <si>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</si>
  <si>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</si>
  <si>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</si>
  <si>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</si>
  <si>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</si>
  <si>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</si>
  <si>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</si>
  <si>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</si>
  <si>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</si>
  <si>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</si>
  <si>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</si>
  <si>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</si>
  <si>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</si>
  <si>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</si>
  <si>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</si>
  <si>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</si>
  <si>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</si>
  <si>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</si>
  <si>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</si>
  <si>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</si>
  <si>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</si>
  <si>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</si>
  <si>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</si>
  <si>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</si>
  <si>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</si>
  <si>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</si>
  <si>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</si>
  <si>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</si>
  <si>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</si>
  <si>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</si>
  <si>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</si>
  <si>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</si>
  <si>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</si>
  <si>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</si>
  <si>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</si>
  <si>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</si>
  <si>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</si>
  <si>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</si>
  <si>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</si>
  <si>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</si>
  <si>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</si>
  <si>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</si>
  <si>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</si>
  <si>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</si>
  <si>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</si>
  <si>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</si>
  <si>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</si>
  <si>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</si>
  <si>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</si>
  <si>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</si>
  <si>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</si>
  <si>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</si>
  <si>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</si>
  <si>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</si>
  <si>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</si>
  <si>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</si>
  <si>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</si>
  <si>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</si>
  <si>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</si>
  <si>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</si>
  <si>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</si>
  <si>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</si>
  <si>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</si>
  <si>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</si>
  <si>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</si>
  <si>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</si>
  <si>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</si>
  <si>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</si>
  <si>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</si>
  <si>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</si>
  <si>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</si>
  <si>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</si>
  <si>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</si>
  <si>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</si>
  <si>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</si>
  <si>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</si>
  <si>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</si>
  <si>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</si>
  <si>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</si>
  <si>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</si>
  <si>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</si>
  <si>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</si>
  <si>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</si>
  <si>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</si>
  <si>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</si>
  <si>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</si>
  <si>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</si>
  <si>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</si>
  <si>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</si>
  <si>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</si>
  <si>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</si>
  <si>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</si>
  <si>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</si>
  <si>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</si>
  <si>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</si>
  <si>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</si>
  <si>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</si>
  <si>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</si>
  <si>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</si>
  <si>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</si>
  <si>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</si>
  <si>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</si>
  <si>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</si>
  <si>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</si>
  <si>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</si>
  <si>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</si>
  <si>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</si>
  <si>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</si>
  <si>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</si>
  <si>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</si>
  <si>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</si>
  <si>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</si>
  <si>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</si>
  <si>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</si>
  <si>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</si>
  <si>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</si>
  <si>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</si>
  <si>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</si>
  <si>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</si>
  <si>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</si>
  <si>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</si>
  <si>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</si>
  <si>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</si>
  <si>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</si>
  <si>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</si>
  <si>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</si>
  <si>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</si>
  <si>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</si>
  <si>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</si>
  <si>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</si>
  <si>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</si>
  <si>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</si>
  <si>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</si>
  <si>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</si>
  <si>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</si>
  <si>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</si>
  <si>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</si>
  <si>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</si>
  <si>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</si>
  <si>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</si>
  <si>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</si>
  <si>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</si>
  <si>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</si>
  <si>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</si>
  <si>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</si>
  <si>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</si>
  <si>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</si>
  <si>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</si>
  <si>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</si>
  <si>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</si>
  <si>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</si>
  <si>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</si>
  <si>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</si>
  <si>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</si>
  <si>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</si>
  <si>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</si>
  <si>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</si>
  <si>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</si>
  <si>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</si>
  <si>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</si>
  <si>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</si>
  <si>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</si>
  <si>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</si>
  <si>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</si>
  <si>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</si>
  <si>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</si>
  <si>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</si>
  <si>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</si>
  <si>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</si>
  <si>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</si>
  <si>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</si>
  <si>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</si>
  <si>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</si>
  <si>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</si>
  <si>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</si>
  <si>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</si>
  <si>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</si>
  <si>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</si>
  <si>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</si>
  <si>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</si>
  <si>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</si>
  <si>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</si>
  <si>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</si>
  <si>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</si>
  <si>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</si>
  <si>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</si>
  <si>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</si>
  <si>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</si>
  <si>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</si>
  <si>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</si>
  <si>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</si>
  <si>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</si>
  <si>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</si>
  <si>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</si>
  <si>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</si>
  <si>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</si>
  <si>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</si>
  <si>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</si>
  <si>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</si>
  <si>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</si>
  <si>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</si>
  <si>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</si>
  <si>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</si>
  <si>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</si>
  <si>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</si>
  <si>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</si>
  <si>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</si>
  <si>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</si>
  <si>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</si>
  <si>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</si>
  <si>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</si>
  <si>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</si>
  <si>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</si>
  <si>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</si>
  <si>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</si>
  <si>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</si>
  <si>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</si>
  <si>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</si>
  <si>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</si>
  <si>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</si>
  <si>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</si>
  <si>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</si>
  <si>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</si>
  <si>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</si>
  <si>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</si>
  <si>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</si>
  <si>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</si>
  <si>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</si>
  <si>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</si>
  <si>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</si>
  <si>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</si>
  <si>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</si>
  <si>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</si>
  <si>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</si>
  <si>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</si>
  <si>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</si>
  <si>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</si>
  <si>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</si>
  <si>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</si>
  <si>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</si>
  <si>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</si>
  <si>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</si>
  <si>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</si>
  <si>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</si>
  <si>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</si>
  <si>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</si>
  <si>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</si>
  <si>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</si>
  <si>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</si>
  <si>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</si>
  <si>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</si>
  <si>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</si>
  <si>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</si>
  <si>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</si>
  <si>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</si>
  <si>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</si>
  <si>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</si>
  <si>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</si>
  <si>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</si>
  <si>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</si>
  <si>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</si>
  <si>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</si>
  <si>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</si>
  <si>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</si>
  <si>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</si>
  <si>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</si>
  <si>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</si>
  <si>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</si>
  <si>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</si>
  <si>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</si>
  <si>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</si>
  <si>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</si>
  <si>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</si>
  <si>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</si>
  <si>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</si>
  <si>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</si>
  <si>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</si>
  <si>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</si>
  <si>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</si>
  <si>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</si>
  <si>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</si>
  <si>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</si>
  <si>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</si>
  <si>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</si>
  <si>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</si>
  <si>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</si>
  <si>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</si>
  <si>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</si>
  <si>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</si>
  <si>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</si>
  <si>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</si>
  <si>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</si>
  <si>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</si>
  <si>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</si>
  <si>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</si>
  <si>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</si>
  <si>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</si>
  <si>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</si>
  <si>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</si>
  <si>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</si>
  <si>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</si>
  <si>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</si>
  <si>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</si>
  <si>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</si>
  <si>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</si>
  <si>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</si>
  <si>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</si>
  <si>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</si>
  <si>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</si>
  <si>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</si>
  <si>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</si>
  <si>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</si>
  <si>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</si>
  <si>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</si>
  <si>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</si>
  <si>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</si>
  <si>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</si>
  <si>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</si>
  <si>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</si>
  <si>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</si>
  <si>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</si>
  <si>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</si>
  <si>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</si>
  <si>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</si>
  <si>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</si>
  <si>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</si>
  <si>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</si>
  <si>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</si>
  <si>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</si>
  <si>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</si>
  <si>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</si>
  <si>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</si>
  <si>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</si>
  <si>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</si>
  <si>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</si>
  <si>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</si>
  <si>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</si>
  <si>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</si>
  <si>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</si>
  <si>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</si>
  <si>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</si>
  <si>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</si>
  <si>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</si>
  <si>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</si>
  <si>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</si>
  <si>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</si>
  <si>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</si>
  <si>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</si>
  <si>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</si>
  <si>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</si>
  <si>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</si>
  <si>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</si>
  <si>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</si>
  <si>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</si>
  <si>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</si>
  <si>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</si>
  <si>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</si>
  <si>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</si>
  <si>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</si>
  <si>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</si>
  <si>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</si>
  <si>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</si>
  <si>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</si>
  <si>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</si>
  <si>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</si>
  <si>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</si>
  <si>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</si>
  <si>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</si>
  <si>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</si>
  <si>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</si>
  <si>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</si>
  <si>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</si>
  <si>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</si>
  <si>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</si>
  <si>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</si>
  <si>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</si>
  <si>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</si>
  <si>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</si>
  <si>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</si>
  <si>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</si>
  <si>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</si>
  <si>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</si>
  <si>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</si>
  <si>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</si>
  <si>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</si>
  <si>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</si>
  <si>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</si>
  <si>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</si>
  <si>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</si>
  <si>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</si>
  <si>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</si>
  <si>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</si>
  <si>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</si>
  <si>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</si>
  <si>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</si>
  <si>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</si>
  <si>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</si>
  <si>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</si>
  <si>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</si>
  <si>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</si>
  <si>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</si>
  <si>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</si>
  <si>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</si>
  <si>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</si>
  <si>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</si>
  <si>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</si>
  <si>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</si>
  <si>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</si>
  <si>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</si>
  <si>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</si>
  <si>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</si>
  <si>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</si>
  <si>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</si>
  <si>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</si>
  <si>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</si>
  <si>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</si>
  <si>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</si>
  <si>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</si>
  <si>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</si>
  <si>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</si>
  <si>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</si>
  <si>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</si>
  <si>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</si>
  <si>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</si>
  <si>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</si>
  <si>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</si>
  <si>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</si>
  <si>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</si>
  <si>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</si>
  <si>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</si>
  <si>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</si>
  <si>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</si>
  <si>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</si>
  <si>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</si>
  <si>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</si>
  <si>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</si>
  <si>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</si>
  <si>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</si>
  <si>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</si>
  <si>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</si>
  <si>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</si>
  <si>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</si>
  <si>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</si>
  <si>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</si>
  <si>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</si>
  <si>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</si>
  <si>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</si>
  <si>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</si>
  <si>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</si>
  <si>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</si>
  <si>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</si>
  <si>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</si>
  <si>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</si>
  <si>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</si>
  <si>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</si>
  <si>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</si>
  <si>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</si>
  <si>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</si>
  <si>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</si>
  <si>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</si>
  <si>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</si>
  <si>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</si>
  <si>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</si>
  <si>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</si>
  <si>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</si>
  <si>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</si>
  <si>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</si>
  <si>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</si>
  <si>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</si>
  <si>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</si>
  <si>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</si>
  <si>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</si>
  <si>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</si>
  <si>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</si>
  <si>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</si>
  <si>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</si>
  <si>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</si>
  <si>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</si>
  <si>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</si>
  <si>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</si>
  <si>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</si>
  <si>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</si>
  <si>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</si>
  <si>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</si>
  <si>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</si>
  <si>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</si>
  <si>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</si>
  <si>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</si>
  <si>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</si>
  <si>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</si>
  <si>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</si>
  <si>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</si>
  <si>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</si>
  <si>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</si>
  <si>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</si>
  <si>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</si>
  <si>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</si>
  <si>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</si>
  <si>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</si>
  <si>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</si>
  <si>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</si>
  <si>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</si>
  <si>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</si>
  <si>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</si>
  <si>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</si>
  <si>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</si>
  <si>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</si>
  <si>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</si>
  <si>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</si>
  <si>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</si>
  <si>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</si>
  <si>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</si>
  <si>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</si>
  <si>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</si>
  <si>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</si>
  <si>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</si>
  <si>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</si>
  <si>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</si>
  <si>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</si>
  <si>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</si>
  <si>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</si>
  <si>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</si>
  <si>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</si>
  <si>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</si>
  <si>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</si>
  <si>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</si>
  <si>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</si>
  <si>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</si>
  <si>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</si>
  <si>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</si>
  <si>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</si>
  <si>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</si>
  <si>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</si>
  <si>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</si>
  <si>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</si>
  <si>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</si>
  <si>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</si>
  <si>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</si>
  <si>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</si>
  <si>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</si>
  <si>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</si>
  <si>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</si>
  <si>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</si>
  <si>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</si>
  <si>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</si>
  <si>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</si>
  <si>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</si>
  <si>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</si>
  <si>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</si>
  <si>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</si>
  <si>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</si>
  <si>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</si>
  <si>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</si>
  <si>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</si>
  <si>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</si>
  <si>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</si>
  <si>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</si>
  <si>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</si>
  <si>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</si>
  <si>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</si>
  <si>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</si>
  <si>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</si>
  <si>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</si>
  <si>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</si>
  <si>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</si>
  <si>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</si>
  <si>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</si>
  <si>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</si>
  <si>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</si>
  <si>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</si>
  <si>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</si>
  <si>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</si>
  <si>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</si>
  <si>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</si>
  <si>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</si>
  <si>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</si>
  <si>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</si>
  <si>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</si>
  <si>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</si>
  <si>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</si>
  <si>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</si>
  <si>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</si>
  <si>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</si>
  <si>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</si>
  <si>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</si>
  <si>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</si>
  <si>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</si>
  <si>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</si>
  <si>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</si>
  <si>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</si>
  <si>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</si>
  <si>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</si>
  <si>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</si>
  <si>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</si>
  <si>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</si>
  <si>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</si>
  <si>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</si>
  <si>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</si>
  <si>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</si>
  <si>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</si>
  <si>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</si>
  <si>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</si>
  <si>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</si>
  <si>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</si>
  <si>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</si>
  <si>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</si>
  <si>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</si>
  <si>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</si>
  <si>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</si>
  <si>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</si>
  <si>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</si>
  <si>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</si>
  <si>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</si>
  <si>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</si>
  <si>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</si>
  <si>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</si>
  <si>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</si>
  <si>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</si>
  <si>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</si>
  <si>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</si>
  <si>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</si>
  <si>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</si>
  <si>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</si>
  <si>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</si>
  <si>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</si>
  <si>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</si>
  <si>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</si>
  <si>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</si>
  <si>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</si>
  <si>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</si>
  <si>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</si>
  <si>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</si>
  <si>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</si>
  <si>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</si>
  <si>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</si>
  <si>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</si>
  <si>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</si>
  <si>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</si>
  <si>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</si>
  <si>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</si>
  <si>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</si>
  <si>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</si>
  <si>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</si>
  <si>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</si>
  <si>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</si>
  <si>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</si>
  <si>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</si>
  <si>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</si>
  <si>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</si>
  <si>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</si>
  <si>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</si>
  <si>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</si>
  <si>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</si>
  <si>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</si>
  <si>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</si>
  <si>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</si>
  <si>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</si>
  <si>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</si>
  <si>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</si>
  <si>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</si>
  <si>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</si>
  <si>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</si>
  <si>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</si>
  <si>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</si>
  <si>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</si>
  <si>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</si>
  <si>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</si>
  <si>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</si>
  <si>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</si>
  <si>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</si>
  <si>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</si>
  <si>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</si>
  <si>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</si>
  <si>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</si>
  <si>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</si>
  <si>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</si>
  <si>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</si>
  <si>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</si>
  <si>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</si>
  <si>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</si>
  <si>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</si>
  <si>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</si>
  <si>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</si>
  <si>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</si>
  <si>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</si>
  <si>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</si>
  <si>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</si>
  <si>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</si>
  <si>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</si>
  <si>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</si>
  <si>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</si>
  <si>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</si>
  <si>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</si>
  <si>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</si>
  <si>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</si>
  <si>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</si>
  <si>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</si>
  <si>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</si>
  <si>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</si>
  <si>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</si>
  <si>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</si>
  <si>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</si>
  <si>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</si>
  <si>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</si>
  <si>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</si>
  <si>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</si>
  <si>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</si>
  <si>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</si>
  <si>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</si>
  <si>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</si>
  <si>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</si>
  <si>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</si>
  <si>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</si>
  <si>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</si>
  <si>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</si>
  <si>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</si>
  <si>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</si>
  <si>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</si>
  <si>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</si>
  <si>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</si>
  <si>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</si>
  <si>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</si>
  <si>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</si>
  <si>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</si>
  <si>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</si>
  <si>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</si>
  <si>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</si>
  <si>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</si>
  <si>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</si>
  <si>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</si>
  <si>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</si>
  <si>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</si>
  <si>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</si>
  <si>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</si>
  <si>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</si>
  <si>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</si>
  <si>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</si>
  <si>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</si>
  <si>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</si>
  <si>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</si>
  <si>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</si>
  <si>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</si>
  <si>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</si>
  <si>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</si>
  <si>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</si>
  <si>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</si>
  <si>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</si>
  <si>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</si>
  <si>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</si>
  <si>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</si>
  <si>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</si>
  <si>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</si>
  <si>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</si>
  <si>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</si>
  <si>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</si>
  <si>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</si>
  <si>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</si>
  <si>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</si>
  <si>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</si>
  <si>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</si>
  <si>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</si>
  <si>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</si>
  <si>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</si>
  <si>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</si>
  <si>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</si>
  <si>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</si>
  <si>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</si>
  <si>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</si>
  <si>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</si>
  <si>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</si>
  <si>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</si>
  <si>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</si>
  <si>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</si>
  <si>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</si>
  <si>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</si>
  <si>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</si>
  <si>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</si>
  <si>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</si>
  <si>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</si>
  <si>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</si>
  <si>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</si>
  <si>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</si>
  <si>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</si>
  <si>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</si>
  <si>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</si>
  <si>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</si>
  <si>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</si>
  <si>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</si>
  <si>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</si>
  <si>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</si>
  <si>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</si>
  <si>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</si>
  <si>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</si>
  <si>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</si>
  <si>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</si>
  <si>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</si>
  <si>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</si>
  <si>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</si>
  <si>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</si>
  <si>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</si>
  <si>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</si>
  <si>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</si>
  <si>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</si>
  <si>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</si>
  <si>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</si>
  <si>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</si>
  <si>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</si>
  <si>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</si>
  <si>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</si>
  <si>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</si>
  <si>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</si>
  <si>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</si>
  <si>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</si>
  <si>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</si>
  <si>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</si>
  <si>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</si>
  <si>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</si>
  <si>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</si>
  <si>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</si>
  <si>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</si>
  <si>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</si>
  <si>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</si>
  <si>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</si>
  <si>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</si>
  <si>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</si>
  <si>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</si>
  <si>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</si>
  <si>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</si>
  <si>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</si>
  <si>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</si>
  <si>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</si>
  <si>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</si>
  <si>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</si>
  <si>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</si>
  <si>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</si>
  <si>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</si>
  <si>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</si>
  <si>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</si>
  <si>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</si>
  <si>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</si>
  <si>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</si>
  <si>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</si>
  <si>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</si>
  <si>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</si>
  <si>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</si>
  <si>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</si>
  <si>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</si>
  <si>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</si>
  <si>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</si>
  <si>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</si>
  <si>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</si>
  <si>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</si>
  <si>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</si>
  <si>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</si>
  <si>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</si>
  <si>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</si>
  <si>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</si>
  <si>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</si>
  <si>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</si>
  <si>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</si>
  <si>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</si>
  <si>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</si>
  <si>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</si>
  <si>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</si>
  <si>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</si>
  <si>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</si>
  <si>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</si>
  <si>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</si>
  <si>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</si>
  <si>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</si>
  <si>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</si>
  <si>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</si>
  <si>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</si>
  <si>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</si>
  <si>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</si>
  <si>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</si>
  <si>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</si>
  <si>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</si>
  <si>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</si>
  <si>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</si>
  <si>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</si>
  <si>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</si>
  <si>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</si>
  <si>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</si>
  <si>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</si>
  <si>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</si>
  <si>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</si>
  <si>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</si>
  <si>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</si>
  <si>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</si>
  <si>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</si>
  <si>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</si>
  <si>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</si>
  <si>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</si>
  <si>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</si>
  <si>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</si>
  <si>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</si>
  <si>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</si>
  <si>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</si>
  <si>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</si>
  <si>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</si>
  <si>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</si>
  <si>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</si>
  <si>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</si>
  <si>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</si>
  <si>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</si>
  <si>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</si>
  <si>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</si>
  <si>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</si>
  <si>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</si>
  <si>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</si>
  <si>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</si>
  <si>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</si>
  <si>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</si>
  <si>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</si>
  <si>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</si>
  <si>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</si>
  <si>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</si>
  <si>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</si>
  <si>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</si>
  <si>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</si>
  <si>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</si>
  <si>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</si>
  <si>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</si>
  <si>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</si>
  <si>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</si>
  <si>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</si>
  <si>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</si>
  <si>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</si>
  <si>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</si>
  <si>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</si>
  <si>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</si>
  <si>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</si>
  <si>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</si>
  <si>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</si>
  <si>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</si>
  <si>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</si>
  <si>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</si>
  <si>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</si>
  <si>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</si>
  <si>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</si>
  <si>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</si>
  <si>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</si>
  <si>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</si>
  <si>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</si>
  <si>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</si>
  <si>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</si>
  <si>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</si>
  <si>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</si>
  <si>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</si>
  <si>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</si>
  <si>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</si>
  <si>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</si>
  <si>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</si>
  <si>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</si>
  <si>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</si>
  <si>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</si>
  <si>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</si>
  <si>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</si>
  <si>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</si>
  <si>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</si>
  <si>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</si>
  <si>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</si>
  <si>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</si>
  <si>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</si>
  <si>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</si>
  <si>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</si>
  <si>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</si>
  <si>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</si>
  <si>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</si>
  <si>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</si>
  <si>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</si>
  <si>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</si>
  <si>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</si>
  <si>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</si>
  <si>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</si>
  <si>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</si>
  <si>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</si>
  <si>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</si>
  <si>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</si>
  <si>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</si>
  <si>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</si>
  <si>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</si>
  <si>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</si>
  <si>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</si>
  <si>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</si>
  <si>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</si>
  <si>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</si>
  <si>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</si>
  <si>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</si>
  <si>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</si>
  <si>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</si>
  <si>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</si>
  <si>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</si>
  <si>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</si>
  <si>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</si>
  <si>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</si>
  <si>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</si>
  <si>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</si>
  <si>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</si>
  <si>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</si>
  <si>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</si>
  <si>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</si>
  <si>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</si>
  <si>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</si>
  <si>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</si>
  <si>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</si>
  <si>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</si>
  <si>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</si>
  <si>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</si>
  <si>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</si>
  <si>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</si>
  <si>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</si>
  <si>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</si>
  <si>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</si>
  <si>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</si>
  <si>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</si>
  <si>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</si>
  <si>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</si>
  <si>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</si>
  <si>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</si>
  <si>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</si>
  <si>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</si>
  <si>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</si>
  <si>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</si>
  <si>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</si>
  <si>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</si>
  <si>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</si>
  <si>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</si>
  <si>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</si>
  <si>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</si>
  <si>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</si>
  <si>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</si>
  <si>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</si>
  <si>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</si>
  <si>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</si>
  <si>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</si>
  <si>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</si>
  <si>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</si>
  <si>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</si>
  <si>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</si>
  <si>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</si>
  <si>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</si>
  <si>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</si>
  <si>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</si>
  <si>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</si>
  <si>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</si>
  <si>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</si>
  <si>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</si>
  <si>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</si>
  <si>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</si>
  <si>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</si>
  <si>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</si>
  <si>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</si>
  <si>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</si>
  <si>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</si>
  <si>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</si>
  <si>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</si>
  <si>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</si>
  <si>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</si>
  <si>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</si>
  <si>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</si>
  <si>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</si>
  <si>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</si>
  <si>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</si>
  <si>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</si>
  <si>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</si>
  <si>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</si>
  <si>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</si>
  <si>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</si>
  <si>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</si>
  <si>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</si>
  <si>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</si>
  <si>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</si>
  <si>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</si>
  <si>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</si>
  <si>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</si>
  <si>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</si>
  <si>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</si>
  <si>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</si>
  <si>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</si>
  <si>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</si>
  <si>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</si>
  <si>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</si>
  <si>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</si>
  <si>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</si>
  <si>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</si>
  <si>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</si>
  <si>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</si>
  <si>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</si>
  <si>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</si>
  <si>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</si>
  <si>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</si>
  <si>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</si>
  <si>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</si>
  <si>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</si>
  <si>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</si>
  <si>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</si>
  <si>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</si>
  <si>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</si>
  <si>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</si>
  <si>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</si>
  <si>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</si>
  <si>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</si>
  <si>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</si>
  <si>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</si>
  <si>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</si>
  <si>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</si>
  <si>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</si>
  <si>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</si>
  <si>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</si>
  <si>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</si>
  <si>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</si>
  <si>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</si>
  <si>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</si>
  <si>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</si>
  <si>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</si>
  <si>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</si>
  <si>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</si>
  <si>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</si>
  <si>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</si>
  <si>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</si>
  <si>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</si>
  <si>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</si>
  <si>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</si>
  <si>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</si>
  <si>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</si>
  <si>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</si>
  <si>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</si>
  <si>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</si>
  <si>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</si>
  <si>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</si>
  <si>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</si>
  <si>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</si>
  <si>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</si>
  <si>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</si>
  <si>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</si>
  <si>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</si>
  <si>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</si>
  <si>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</si>
  <si>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</si>
  <si>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</si>
  <si>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</si>
  <si>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</si>
  <si>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</si>
  <si>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</si>
  <si>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</si>
  <si>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</si>
  <si>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</si>
  <si>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</si>
  <si>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</si>
  <si>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</si>
  <si>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</si>
  <si>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</si>
  <si>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</si>
  <si>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</si>
  <si>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</si>
  <si>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</si>
  <si>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</si>
  <si>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</si>
  <si>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</si>
  <si>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</si>
  <si>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</si>
  <si>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</si>
  <si>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</si>
  <si>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</si>
  <si>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</si>
  <si>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</si>
  <si>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</si>
  <si>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</si>
  <si>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</si>
  <si>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</si>
  <si>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</si>
  <si>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</si>
  <si>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</si>
  <si>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</si>
  <si>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</si>
  <si>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</si>
  <si>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</si>
  <si>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</si>
  <si>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</si>
  <si>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</si>
  <si>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</si>
  <si>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</si>
  <si>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</si>
  <si>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</si>
  <si>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</si>
  <si>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</si>
  <si>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</si>
  <si>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</si>
  <si>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</si>
  <si>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</si>
  <si>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</si>
  <si>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</si>
  <si>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</si>
  <si>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</si>
  <si>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</si>
  <si>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</si>
  <si>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</si>
  <si>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</si>
  <si>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</si>
  <si>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</si>
  <si>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</si>
  <si>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</si>
  <si>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</si>
  <si>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</si>
  <si>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</si>
  <si>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</si>
  <si>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</si>
  <si>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</si>
  <si>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</si>
  <si>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</si>
  <si>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</si>
  <si>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</si>
  <si>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</si>
  <si>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</si>
  <si>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</si>
  <si>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</si>
  <si>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</si>
  <si>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</si>
  <si>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</si>
  <si>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</si>
  <si>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</si>
  <si>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</si>
  <si>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</si>
  <si>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</si>
  <si>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</si>
  <si>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</si>
  <si>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</si>
  <si>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</si>
  <si>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</si>
  <si>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</si>
  <si>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</si>
  <si>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</si>
  <si>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</si>
  <si>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</si>
  <si>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</si>
  <si>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</si>
  <si>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</si>
  <si>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</si>
  <si>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</si>
  <si>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</si>
  <si>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</si>
  <si>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</si>
  <si>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</si>
  <si>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</si>
  <si>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</si>
  <si>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</si>
  <si>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</si>
  <si>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</si>
  <si>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</si>
  <si>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</si>
  <si>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</si>
  <si>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</si>
  <si>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</si>
  <si>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</si>
  <si>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</si>
  <si>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</si>
  <si>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</si>
  <si>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</si>
  <si>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</si>
  <si>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</si>
  <si>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</si>
  <si>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</si>
  <si>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</si>
  <si>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</si>
  <si>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</si>
  <si>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</si>
  <si>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</si>
  <si>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</si>
  <si>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</si>
  <si>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</si>
  <si>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</si>
  <si>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</si>
  <si>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</si>
  <si>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</si>
  <si>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</si>
  <si>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</si>
  <si>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</si>
  <si>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</si>
  <si>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</si>
  <si>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</si>
  <si>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</si>
  <si>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</si>
  <si>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</si>
  <si>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</si>
  <si>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</si>
  <si>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</si>
  <si>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</si>
  <si>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</si>
  <si>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</si>
  <si>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</si>
  <si>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</si>
  <si>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</si>
  <si>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</si>
  <si>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</si>
  <si>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</si>
  <si>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</si>
  <si>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</si>
  <si>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</si>
  <si>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</si>
  <si>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</si>
  <si>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</si>
  <si>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</si>
  <si>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</si>
  <si>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</si>
  <si>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</si>
  <si>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</si>
  <si>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</si>
  <si>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</si>
  <si>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</si>
  <si>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</si>
  <si>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</si>
  <si>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</si>
  <si>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</si>
  <si>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</si>
  <si>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</si>
  <si>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</si>
  <si>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</si>
  <si>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</si>
  <si>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</si>
  <si>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</si>
  <si>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</si>
  <si>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</si>
  <si>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</si>
  <si>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</si>
  <si>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</si>
  <si>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</si>
  <si>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</si>
  <si>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</si>
  <si>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</si>
  <si>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</si>
  <si>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</si>
  <si>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</si>
  <si>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</si>
  <si>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</si>
  <si>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</si>
  <si>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</si>
  <si>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</si>
  <si>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</si>
  <si>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</si>
  <si>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</si>
  <si>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</si>
  <si>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</si>
  <si>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</si>
  <si>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</si>
  <si>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</si>
  <si>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</si>
  <si>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</si>
  <si>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</si>
  <si>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</si>
  <si>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</si>
  <si>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</si>
  <si>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</si>
  <si>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</si>
  <si>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</si>
  <si>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</si>
  <si>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</si>
  <si>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</si>
  <si>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</si>
  <si>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</si>
  <si>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</si>
  <si>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</si>
  <si>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</si>
  <si>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</si>
  <si>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</si>
  <si>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</si>
  <si>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</si>
  <si>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</si>
  <si>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</si>
  <si>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</si>
  <si>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</si>
  <si>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</si>
  <si>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</si>
  <si>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</si>
  <si>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</si>
  <si>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</si>
  <si>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</si>
  <si>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</si>
  <si>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</si>
  <si>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</si>
  <si>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</si>
  <si>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</si>
  <si>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</si>
  <si>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</si>
  <si>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</si>
  <si>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</si>
  <si>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</si>
  <si>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</si>
  <si>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</si>
  <si>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</si>
  <si>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</si>
  <si>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</si>
  <si>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</si>
  <si>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</si>
  <si>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</si>
  <si>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</si>
  <si>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</si>
  <si>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</si>
  <si>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</si>
  <si>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</si>
  <si>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</si>
  <si>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</si>
  <si>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</si>
  <si>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</si>
  <si>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</si>
  <si>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</si>
  <si>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</si>
  <si>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</si>
  <si>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</si>
  <si>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</si>
  <si>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</si>
  <si>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</si>
  <si>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</si>
  <si>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</si>
  <si>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</si>
  <si>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</si>
  <si>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</si>
  <si>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</si>
  <si>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</si>
  <si>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</si>
  <si>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</si>
  <si>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</si>
  <si>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</si>
  <si>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</si>
  <si>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</si>
  <si>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</si>
  <si>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</si>
  <si>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</si>
  <si>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</si>
  <si>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</si>
  <si>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</si>
  <si>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</si>
  <si>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</si>
  <si>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</si>
  <si>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</si>
  <si>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</si>
  <si>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</si>
  <si>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</si>
  <si>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</si>
  <si>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</si>
  <si>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</si>
  <si>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</si>
  <si>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</si>
  <si>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</si>
  <si>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</si>
  <si>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</si>
  <si>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</si>
  <si>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</si>
  <si>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</si>
  <si>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</si>
  <si>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</si>
  <si>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</si>
  <si>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</si>
  <si>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</si>
  <si>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</si>
  <si>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</si>
  <si>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</si>
  <si>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</si>
  <si>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</si>
  <si>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</si>
  <si>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</si>
  <si>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</si>
  <si>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</si>
  <si>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</si>
  <si>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</si>
  <si>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</si>
  <si>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</si>
  <si>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</si>
  <si>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</si>
  <si>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</si>
  <si>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</si>
  <si>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</si>
  <si>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</si>
  <si>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</si>
  <si>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</si>
  <si>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</si>
  <si>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</si>
  <si>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</si>
  <si>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</si>
  <si>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</si>
  <si>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</si>
  <si>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</si>
  <si>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</si>
  <si>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</si>
  <si>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</si>
  <si>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</si>
  <si>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</si>
  <si>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</si>
  <si>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</si>
  <si>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</si>
  <si>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</si>
  <si>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</si>
  <si>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</si>
  <si>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</si>
  <si>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</si>
  <si>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</si>
  <si>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</si>
  <si>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</si>
  <si>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</si>
  <si>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</si>
  <si>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</si>
  <si>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</si>
  <si>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</si>
  <si>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</si>
  <si>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</si>
  <si>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</si>
  <si>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</si>
  <si>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</si>
  <si>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</si>
  <si>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</si>
  <si>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</si>
  <si>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</si>
  <si>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</si>
  <si>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</si>
  <si>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</si>
  <si>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</si>
  <si>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</si>
  <si>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</si>
  <si>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</si>
  <si>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</si>
  <si>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</si>
  <si>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</si>
  <si>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</si>
  <si>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</si>
  <si>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</si>
  <si>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</si>
  <si>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</si>
  <si>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</si>
  <si>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</si>
  <si>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</si>
  <si>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</si>
  <si>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</si>
  <si>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</si>
  <si>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</si>
  <si>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</si>
  <si>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</si>
  <si>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</si>
  <si>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</si>
  <si>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</si>
  <si>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</si>
  <si>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</si>
  <si>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</si>
  <si>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</si>
  <si>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</si>
  <si>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</si>
  <si>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</si>
  <si>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</si>
  <si>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</si>
  <si>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</si>
  <si>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</si>
  <si>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</si>
  <si>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</si>
  <si>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</si>
  <si>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</si>
  <si>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</si>
  <si>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</si>
  <si>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</si>
  <si>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</si>
  <si>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</si>
  <si>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</si>
  <si>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</si>
  <si>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</si>
  <si>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</si>
  <si>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</si>
  <si>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</si>
  <si>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</si>
  <si>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</si>
  <si>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</si>
  <si>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</si>
  <si>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</si>
  <si>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</si>
  <si>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</si>
  <si>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</si>
  <si>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</si>
  <si>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</si>
  <si>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</si>
  <si>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</si>
  <si>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</si>
  <si>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</si>
  <si>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</si>
  <si>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</si>
  <si>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</si>
  <si>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</si>
  <si>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</si>
  <si>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</si>
  <si>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</si>
  <si>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</si>
  <si>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</si>
  <si>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</si>
  <si>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</si>
  <si>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</si>
  <si>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</si>
  <si>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</si>
  <si>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</si>
  <si>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</si>
  <si>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</si>
  <si>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</si>
  <si>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</si>
  <si>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</si>
  <si>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</si>
  <si>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</si>
  <si>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</si>
  <si>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</si>
  <si>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</si>
  <si>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</si>
  <si>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</si>
  <si>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</si>
  <si>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</si>
  <si>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</si>
  <si>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</si>
  <si>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</si>
  <si>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</si>
  <si>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</si>
  <si>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</si>
  <si>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</si>
  <si>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</si>
  <si>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</si>
  <si>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</si>
  <si>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</si>
  <si>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</si>
  <si>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</si>
  <si>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</si>
  <si>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</si>
  <si>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</si>
  <si>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</si>
  <si>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</si>
  <si>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</si>
  <si>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</si>
  <si>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</si>
  <si>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</si>
  <si>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</si>
  <si>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</si>
  <si>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</si>
  <si>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</si>
  <si>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</si>
  <si>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</si>
  <si>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</si>
  <si>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</si>
  <si>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</si>
  <si>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</si>
  <si>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</si>
  <si>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</si>
  <si>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</si>
  <si>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</si>
  <si>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</si>
  <si>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</si>
  <si>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</si>
  <si>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</si>
  <si>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</si>
  <si>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</si>
  <si>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</si>
  <si>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</si>
  <si>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</si>
  <si>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</si>
  <si>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</si>
  <si>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</si>
  <si>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</si>
  <si>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</si>
  <si>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</si>
  <si>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</si>
  <si>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</si>
  <si>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</si>
  <si>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</si>
  <si>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</si>
  <si>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</si>
  <si>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</si>
  <si>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</si>
  <si>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</si>
  <si>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</si>
  <si>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</si>
  <si>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</si>
  <si>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</si>
  <si>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</si>
  <si>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</si>
  <si>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</si>
  <si>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</si>
  <si>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</si>
  <si>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</si>
  <si>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</si>
  <si>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</si>
  <si>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</si>
  <si>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</si>
  <si>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</si>
  <si>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</si>
  <si>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</si>
  <si>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</si>
  <si>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</si>
  <si>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</si>
  <si>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</si>
  <si>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</si>
  <si>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</si>
  <si>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</si>
  <si>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</si>
  <si>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</si>
  <si>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</si>
  <si>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</si>
  <si>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</si>
  <si>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</si>
  <si>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</si>
  <si>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</si>
  <si>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</si>
  <si>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</si>
  <si>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</si>
  <si>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</si>
  <si>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</si>
  <si>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</si>
  <si>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</si>
  <si>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</si>
  <si>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</si>
  <si>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</si>
  <si>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</si>
  <si>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</si>
  <si>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</si>
  <si>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</si>
  <si>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</si>
  <si>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</si>
  <si>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</si>
  <si>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</si>
  <si>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</si>
  <si>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</si>
  <si>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</si>
  <si>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</si>
  <si>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</si>
  <si>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</si>
  <si>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</si>
  <si>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</si>
  <si>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</si>
  <si>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</si>
  <si>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</si>
  <si>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</si>
  <si>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</si>
  <si>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</si>
  <si>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</si>
  <si>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</si>
  <si>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</si>
  <si>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</si>
  <si>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</si>
  <si>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</si>
  <si>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</si>
  <si>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</si>
  <si>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</si>
  <si>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</si>
  <si>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</si>
  <si>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</si>
  <si>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</si>
  <si>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</si>
  <si>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</si>
  <si>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</si>
  <si>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</si>
  <si>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</si>
  <si>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</si>
  <si>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</si>
  <si>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</si>
  <si>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</si>
  <si>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</si>
  <si>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</si>
  <si>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</si>
  <si>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</si>
  <si>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</si>
  <si>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</si>
  <si>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</si>
  <si>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</si>
  <si>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</si>
  <si>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</si>
  <si>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</si>
  <si>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</si>
  <si>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</si>
  <si>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</si>
  <si>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</si>
  <si>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</si>
  <si>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</si>
  <si>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</si>
  <si>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</si>
  <si>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</si>
  <si>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</si>
  <si>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</si>
  <si>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</si>
  <si>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</si>
  <si>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</si>
  <si>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</si>
  <si>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</si>
  <si>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</si>
  <si>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</si>
  <si>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</si>
  <si>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</si>
  <si>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</si>
  <si>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</si>
  <si>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</si>
  <si>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</si>
  <si>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</si>
  <si>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</si>
  <si>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</si>
  <si>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</si>
  <si>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</si>
  <si>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</si>
  <si>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</si>
  <si>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</si>
  <si>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</si>
  <si>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</si>
  <si>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</si>
  <si>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</si>
  <si>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</si>
  <si>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</si>
  <si>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</si>
  <si>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</si>
  <si>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</si>
  <si>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</si>
  <si>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</si>
  <si>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</si>
  <si>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</si>
  <si>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</si>
  <si>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</si>
  <si>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</si>
  <si>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</si>
  <si>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</si>
  <si>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</si>
  <si>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</si>
  <si>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</si>
  <si>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</si>
  <si>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</si>
  <si>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</si>
  <si>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</si>
  <si>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</si>
  <si>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</si>
  <si>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</si>
  <si>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</si>
  <si>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</si>
  <si>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</si>
  <si>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</si>
  <si>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</si>
  <si>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</si>
  <si>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</si>
  <si>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</si>
  <si>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</si>
  <si>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</si>
  <si>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</si>
  <si>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</si>
  <si>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</si>
  <si>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</si>
  <si>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</si>
  <si>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</si>
  <si>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</si>
  <si>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</si>
  <si>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</si>
  <si>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</si>
  <si>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</si>
  <si>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</si>
  <si>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</si>
  <si>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</si>
  <si>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</si>
  <si>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</si>
  <si>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</si>
  <si>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</si>
  <si>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</si>
  <si>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</si>
  <si>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</si>
  <si>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</si>
  <si>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</si>
  <si>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</si>
  <si>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</si>
  <si>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</si>
  <si>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</si>
  <si>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</si>
  <si>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</si>
  <si>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</si>
  <si>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</si>
  <si>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</si>
  <si>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</si>
  <si>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</si>
  <si>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</si>
  <si>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</si>
  <si>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</si>
  <si>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</si>
  <si>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</si>
  <si>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</si>
  <si>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</si>
  <si>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</si>
  <si>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</si>
  <si>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</si>
  <si>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</si>
  <si>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</si>
  <si>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</si>
  <si>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</si>
  <si>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</si>
  <si>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</si>
  <si>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</si>
  <si>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</si>
  <si>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</si>
  <si>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</si>
  <si>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</si>
  <si>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</si>
  <si>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</si>
  <si>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</si>
  <si>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</si>
  <si>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</si>
  <si>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</si>
  <si>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</si>
  <si>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</si>
  <si>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</si>
  <si>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</si>
  <si>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</si>
  <si>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</si>
  <si>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</si>
  <si>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</si>
  <si>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</si>
  <si>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</si>
  <si>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</si>
  <si>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</si>
  <si>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</si>
  <si>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</si>
  <si>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</si>
  <si>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</si>
  <si>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</si>
  <si>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</si>
  <si>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</si>
  <si>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</si>
  <si>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</si>
  <si>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</si>
  <si>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</si>
  <si>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</si>
  <si>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</si>
  <si>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</si>
  <si>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</si>
  <si>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</si>
  <si>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</si>
  <si>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</si>
  <si>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</si>
  <si>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</si>
  <si>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</si>
  <si>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</si>
  <si>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</si>
  <si>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</si>
  <si>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</si>
  <si>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</si>
  <si>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</si>
  <si>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</si>
  <si>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</si>
  <si>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</si>
  <si>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</si>
  <si>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</si>
  <si>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</si>
  <si>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</si>
  <si>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</si>
  <si>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</si>
  <si>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</si>
  <si>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</si>
  <si>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</si>
  <si>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</si>
  <si>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</si>
  <si>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</si>
  <si>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</si>
  <si>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</si>
  <si>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</si>
  <si>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</si>
  <si>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</si>
  <si>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</si>
  <si>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</si>
  <si>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</si>
  <si>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</si>
  <si>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</si>
  <si>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</si>
  <si>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</si>
  <si>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</si>
  <si>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</si>
  <si>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</si>
  <si>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</si>
  <si>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</si>
  <si>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</si>
  <si>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</si>
  <si>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</si>
  <si>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</si>
  <si>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</si>
  <si>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</si>
  <si>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</si>
  <si>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</si>
  <si>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</si>
  <si>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</si>
  <si>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</si>
  <si>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</si>
  <si>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</si>
  <si>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</si>
  <si>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</si>
  <si>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</si>
  <si>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</si>
  <si>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</si>
  <si>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</si>
  <si>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</si>
  <si>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</si>
  <si>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</si>
  <si>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</si>
  <si>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</si>
  <si>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</si>
  <si>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</si>
  <si>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</si>
  <si>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</si>
  <si>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</si>
  <si>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</si>
  <si>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</si>
  <si>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</si>
  <si>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</si>
  <si>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</si>
  <si>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</si>
  <si>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</si>
  <si>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</si>
  <si>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</si>
  <si>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</si>
  <si>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</si>
  <si>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</si>
  <si>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</si>
  <si>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</si>
  <si>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</si>
  <si>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</si>
  <si>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</si>
  <si>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</si>
  <si>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</si>
  <si>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</si>
  <si>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</si>
  <si>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</si>
  <si>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</si>
  <si>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</si>
  <si>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</si>
  <si>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</si>
  <si>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</si>
  <si>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</si>
  <si>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</si>
  <si>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</si>
  <si>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</si>
  <si>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</si>
  <si>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</si>
  <si>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</si>
  <si>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</si>
  <si>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</si>
  <si>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</si>
  <si>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</si>
  <si>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</si>
  <si>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</si>
  <si>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</si>
  <si>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</si>
  <si>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</si>
  <si>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</si>
  <si>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</si>
  <si>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</si>
  <si>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</si>
  <si>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</si>
  <si>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</si>
  <si>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</si>
  <si>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</si>
  <si>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</si>
  <si>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</si>
  <si>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</si>
  <si>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</si>
  <si>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</si>
  <si>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</si>
  <si>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</si>
  <si>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</si>
  <si>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</si>
  <si>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</si>
  <si>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</si>
  <si>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</si>
  <si>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</si>
  <si>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</si>
  <si>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</si>
  <si>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</si>
  <si>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</si>
  <si>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</si>
  <si>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</si>
  <si>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</si>
  <si>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</si>
  <si>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</si>
  <si>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</si>
  <si>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</si>
  <si>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</si>
  <si>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</si>
  <si>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</si>
  <si>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</si>
  <si>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</si>
  <si>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</si>
  <si>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</si>
  <si>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</si>
  <si>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</si>
  <si>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</si>
  <si>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</si>
  <si>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</si>
  <si>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</si>
  <si>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</si>
  <si>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</si>
  <si>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</si>
  <si>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</si>
  <si>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</si>
  <si>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</si>
  <si>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</si>
  <si>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</si>
  <si>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</si>
  <si>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</si>
  <si>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</si>
  <si>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</si>
  <si>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</si>
  <si>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</si>
  <si>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</si>
  <si>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</si>
  <si>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</si>
  <si>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</si>
  <si>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</si>
  <si>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</si>
  <si>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</si>
  <si>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</si>
  <si>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</si>
  <si>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</si>
  <si>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</si>
  <si>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</si>
  <si>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</si>
  <si>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</si>
  <si>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</si>
  <si>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</si>
  <si>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</si>
  <si>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</si>
  <si>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</si>
  <si>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</si>
  <si>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</si>
  <si>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</si>
  <si>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</si>
  <si>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</si>
  <si>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</si>
  <si>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</si>
  <si>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</si>
  <si>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</si>
  <si>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</si>
  <si>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</si>
  <si>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</si>
  <si>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</si>
  <si>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</si>
  <si>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</si>
  <si>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</si>
  <si>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</si>
  <si>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</si>
  <si>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</si>
  <si>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</si>
  <si>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</si>
  <si>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</si>
  <si>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</si>
  <si>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</si>
  <si>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</si>
  <si>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</si>
  <si>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</si>
  <si>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</si>
  <si>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</si>
  <si>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</si>
  <si>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</si>
  <si>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</si>
  <si>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</si>
  <si>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</si>
  <si>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</si>
  <si>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</si>
  <si>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</si>
  <si>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</si>
  <si>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</si>
  <si>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</si>
  <si>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</si>
  <si>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</si>
  <si>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</si>
  <si>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</si>
  <si>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</si>
  <si>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</si>
  <si>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</si>
  <si>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</si>
  <si>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</si>
  <si>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</si>
  <si>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</si>
  <si>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</si>
  <si>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</si>
  <si>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</si>
  <si>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</si>
  <si>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</si>
  <si>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</si>
  <si>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</si>
  <si>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</si>
  <si>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</si>
  <si>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</si>
  <si>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</si>
  <si>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</si>
  <si>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</si>
  <si>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</si>
  <si>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</si>
  <si>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</si>
  <si>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</si>
  <si>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</si>
  <si>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</si>
  <si>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</si>
  <si>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</si>
  <si>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</si>
  <si>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</si>
  <si>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</si>
  <si>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</si>
  <si>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</si>
  <si>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</si>
  <si>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</si>
  <si>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</si>
  <si>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</si>
  <si>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</si>
  <si>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</si>
  <si>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</si>
  <si>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</si>
  <si>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</si>
  <si>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</si>
  <si>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</si>
  <si>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</si>
  <si>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</si>
  <si>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</si>
  <si>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</si>
  <si>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</si>
  <si>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</si>
  <si>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</si>
  <si>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</si>
  <si>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</si>
  <si>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</si>
  <si>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</si>
  <si>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</si>
  <si>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</si>
  <si>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</si>
  <si>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</si>
  <si>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</si>
  <si>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</si>
  <si>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</si>
  <si>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</si>
  <si>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</si>
  <si>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</si>
  <si>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</si>
  <si>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</si>
  <si>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</si>
  <si>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</si>
  <si>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</si>
  <si>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</si>
  <si>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</si>
  <si>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</si>
  <si>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</si>
  <si>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</si>
  <si>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</si>
  <si>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</si>
  <si>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</si>
  <si>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</si>
  <si>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</si>
  <si>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</si>
  <si>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</si>
  <si>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</si>
  <si>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</si>
  <si>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</si>
  <si>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</si>
  <si>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</si>
  <si>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</si>
  <si>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</si>
  <si>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</si>
  <si>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</si>
  <si>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</si>
  <si>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</si>
  <si>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</si>
  <si>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</si>
  <si>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</si>
  <si>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</si>
  <si>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</si>
  <si>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</si>
  <si>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</si>
  <si>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</si>
  <si>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</si>
  <si>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</si>
  <si>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</si>
  <si>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</si>
  <si>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</si>
  <si>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</si>
  <si>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</si>
  <si>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</si>
  <si>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</si>
  <si>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</si>
  <si>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</si>
  <si>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</si>
  <si>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</si>
  <si>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</si>
  <si>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</si>
  <si>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</si>
  <si>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</si>
  <si>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</si>
  <si>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</si>
  <si>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</si>
  <si>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</si>
  <si>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</si>
  <si>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</si>
  <si>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</si>
  <si>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</si>
  <si>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</si>
  <si>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</si>
  <si>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</si>
  <si>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</si>
  <si>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</si>
  <si>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</si>
  <si>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</si>
  <si>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</si>
  <si>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</si>
  <si>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</si>
  <si>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</si>
  <si>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</si>
  <si>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</si>
  <si>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</si>
  <si>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</si>
  <si>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</si>
  <si>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</si>
  <si>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</si>
  <si>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</si>
  <si>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</si>
  <si>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</si>
  <si>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</si>
  <si>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</si>
  <si>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</si>
  <si>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</si>
  <si>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</si>
  <si>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</si>
  <si>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</si>
  <si>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</si>
  <si>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</si>
  <si>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</si>
  <si>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</si>
  <si>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</si>
  <si>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</si>
  <si>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</si>
  <si>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</si>
  <si>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</si>
  <si>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</si>
  <si>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</si>
  <si>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</si>
  <si>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</si>
  <si>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</si>
  <si>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</si>
  <si>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</si>
  <si>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</si>
  <si>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</si>
  <si>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</si>
  <si>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</si>
  <si>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</si>
  <si>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</si>
  <si>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</si>
  <si>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</si>
  <si>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</si>
  <si>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</si>
  <si>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</si>
  <si>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</si>
  <si>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</si>
  <si>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</si>
  <si>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</si>
  <si>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</si>
  <si>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</si>
  <si>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</si>
  <si>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</si>
  <si>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</si>
  <si>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</si>
  <si>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</si>
  <si>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</si>
  <si>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</si>
  <si>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</si>
  <si>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</si>
  <si>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</si>
  <si>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</si>
  <si>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</si>
  <si>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</si>
  <si>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</si>
  <si>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</si>
  <si>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</si>
  <si>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</si>
  <si>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</si>
  <si>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</si>
  <si>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</si>
  <si>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</si>
  <si>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</si>
  <si>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</si>
  <si>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</si>
  <si>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</si>
  <si>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</si>
  <si>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</si>
  <si>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</si>
  <si>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</si>
  <si>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</si>
  <si>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</si>
  <si>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</si>
  <si>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</si>
  <si>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</si>
  <si>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</si>
  <si>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</si>
  <si>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</si>
  <si>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</si>
  <si>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</si>
  <si>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</si>
  <si>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</si>
  <si>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</si>
  <si>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</si>
  <si>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</si>
  <si>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</si>
  <si>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</si>
  <si>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</si>
  <si>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</si>
  <si>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</si>
  <si>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</si>
  <si>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</si>
  <si>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</si>
  <si>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</si>
  <si>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</si>
  <si>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</si>
  <si>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</si>
  <si>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</si>
  <si>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</si>
  <si>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</si>
  <si>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</si>
  <si>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</si>
  <si>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</si>
  <si>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</si>
  <si>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</si>
  <si>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</si>
  <si>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</si>
  <si>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</si>
  <si>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</si>
  <si>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</si>
  <si>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</si>
  <si>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</si>
  <si>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</si>
  <si>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</si>
  <si>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</si>
  <si>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</si>
  <si>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</si>
  <si>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</si>
  <si>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</si>
  <si>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</si>
  <si>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</si>
  <si>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</si>
  <si>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</si>
  <si>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</si>
  <si>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</si>
  <si>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</si>
  <si>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</si>
  <si>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</si>
  <si>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</si>
  <si>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</si>
  <si>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</si>
  <si>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</si>
  <si>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</si>
  <si>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</si>
  <si>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</si>
  <si>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</si>
  <si>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</si>
  <si>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</si>
  <si>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</si>
  <si>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</si>
  <si>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</si>
  <si>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</si>
  <si>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</si>
  <si>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</si>
  <si>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</si>
  <si>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</si>
  <si>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</si>
  <si>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</si>
  <si>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</si>
  <si>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</si>
  <si>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</si>
  <si>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</si>
  <si>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</si>
  <si>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</si>
  <si>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</si>
  <si>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</si>
  <si>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</si>
  <si>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</si>
  <si>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</si>
  <si>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</si>
  <si>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</si>
  <si>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</si>
  <si>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</si>
  <si>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</si>
  <si>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</si>
  <si>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</si>
  <si>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</si>
  <si>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</si>
  <si>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</si>
  <si>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</si>
  <si>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</si>
  <si>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</si>
  <si>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</si>
  <si>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</si>
  <si>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</si>
  <si>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</si>
  <si>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</si>
  <si>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</si>
  <si>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</si>
  <si>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</si>
  <si>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</si>
  <si>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</si>
  <si>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</si>
  <si>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</si>
  <si>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</si>
  <si>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</si>
  <si>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</si>
  <si>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</si>
  <si>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</si>
  <si>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</si>
  <si>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</si>
  <si>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</si>
  <si>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</si>
  <si>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</si>
  <si>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</si>
  <si>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</si>
  <si>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</si>
  <si>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</si>
  <si>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</si>
  <si>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</si>
  <si>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</si>
  <si>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</si>
  <si>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</si>
  <si>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</si>
  <si>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</si>
  <si>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</si>
  <si>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</si>
  <si>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</si>
  <si>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</si>
  <si>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</si>
  <si>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</si>
  <si>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</si>
  <si>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</si>
  <si>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</si>
  <si>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</si>
  <si>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</si>
  <si>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</si>
  <si>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</si>
  <si>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</si>
  <si>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</si>
  <si>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</si>
  <si>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</si>
  <si>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</si>
  <si>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</si>
  <si>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</si>
  <si>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</si>
  <si>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</si>
  <si>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</si>
  <si>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</si>
  <si>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</si>
  <si>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</si>
  <si>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</si>
  <si>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</si>
  <si>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</si>
  <si>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</si>
  <si>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</si>
  <si>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</si>
  <si>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</si>
  <si>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</si>
  <si>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</si>
  <si>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</si>
  <si>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</si>
  <si>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</si>
  <si>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</si>
  <si>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</si>
  <si>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</si>
  <si>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</si>
  <si>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</si>
  <si>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</si>
  <si>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</si>
  <si>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</si>
  <si>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</si>
  <si>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</si>
  <si>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</si>
  <si>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</si>
  <si>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</si>
  <si>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</si>
  <si>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</si>
  <si>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</si>
  <si>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</si>
  <si>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</si>
  <si>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</si>
  <si>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</si>
  <si>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</si>
  <si>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</si>
  <si>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</si>
  <si>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</si>
  <si>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</si>
  <si>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</si>
  <si>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</si>
  <si>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</si>
  <si>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</si>
  <si>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</si>
  <si>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</si>
  <si>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</si>
  <si>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</si>
  <si>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</si>
  <si>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</si>
  <si>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</si>
  <si>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</si>
  <si>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</si>
  <si>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</si>
  <si>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</si>
  <si>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</si>
  <si>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</si>
  <si>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</si>
  <si>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</si>
  <si>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</si>
  <si>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</si>
  <si>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</si>
  <si>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</si>
  <si>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</si>
  <si>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</si>
  <si>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</si>
  <si>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</si>
  <si>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</si>
  <si>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</si>
  <si>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</si>
  <si>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</si>
  <si>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</si>
  <si>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</si>
  <si>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</si>
  <si>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</si>
  <si>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</si>
  <si>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</si>
  <si>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</si>
  <si>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</si>
  <si>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</si>
  <si>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</si>
  <si>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</si>
  <si>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</si>
  <si>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</si>
  <si>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</si>
  <si>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</si>
  <si>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</si>
  <si>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</si>
  <si>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</si>
  <si>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</si>
  <si>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</si>
  <si>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</si>
  <si>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</si>
  <si>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</si>
  <si>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</si>
  <si>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</si>
  <si>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</si>
  <si>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</si>
  <si>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</si>
  <si>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</si>
  <si>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</si>
  <si>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</si>
  <si>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</si>
  <si>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</si>
  <si>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</si>
  <si>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</si>
  <si>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</si>
  <si>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</si>
  <si>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</si>
  <si>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</si>
  <si>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</si>
  <si>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</si>
  <si>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</si>
  <si>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</si>
  <si>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</si>
  <si>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</si>
  <si>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</si>
  <si>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</si>
  <si>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</si>
  <si>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</si>
  <si>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</si>
  <si>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</si>
  <si>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</si>
  <si>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</si>
  <si>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</si>
  <si>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</si>
  <si>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</si>
  <si>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</si>
  <si>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</si>
  <si>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</si>
  <si>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</si>
  <si>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</si>
  <si>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</si>
  <si>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</si>
  <si>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</si>
  <si>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</si>
  <si>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</si>
  <si>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</si>
  <si>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</si>
  <si>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</si>
  <si>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</si>
  <si>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</si>
  <si>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</si>
  <si>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</si>
  <si>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</si>
  <si>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</si>
  <si>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</si>
  <si>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</si>
  <si>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</si>
  <si>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</si>
  <si>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</si>
  <si>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</si>
  <si>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</si>
  <si>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</si>
  <si>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</si>
  <si>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</si>
  <si>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</si>
  <si>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</si>
  <si>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</si>
  <si>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</si>
  <si>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</si>
  <si>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</si>
  <si>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</si>
  <si>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</si>
  <si>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</si>
  <si>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</si>
  <si>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</si>
  <si>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</si>
  <si>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</si>
  <si>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</si>
  <si>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</si>
  <si>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</si>
  <si>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</si>
  <si>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</si>
  <si>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</si>
  <si>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</si>
  <si>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</si>
  <si>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</si>
  <si>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</si>
  <si>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</si>
  <si>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</si>
  <si>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</si>
  <si>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</si>
  <si>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</si>
  <si>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</si>
  <si>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</si>
  <si>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</si>
  <si>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</si>
  <si>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</si>
  <si>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</si>
  <si>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</si>
  <si>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</si>
  <si>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</si>
  <si>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</si>
  <si>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</si>
  <si>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</si>
  <si>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</si>
  <si>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</si>
  <si>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</si>
  <si>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</si>
  <si>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</si>
  <si>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</si>
  <si>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</si>
  <si>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</si>
  <si>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</si>
  <si>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</si>
  <si>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</si>
  <si>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</si>
  <si>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</si>
  <si>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</si>
  <si>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</si>
  <si>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</si>
  <si>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</si>
  <si>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</si>
  <si>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</si>
  <si>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</si>
  <si>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</si>
  <si>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</si>
  <si>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</si>
  <si>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</si>
  <si>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</si>
  <si>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</si>
  <si>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</si>
  <si>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</si>
  <si>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</si>
  <si>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</si>
  <si>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</si>
  <si>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</si>
  <si>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</si>
  <si>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</si>
  <si>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</si>
  <si>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</si>
  <si>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</si>
  <si>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</si>
  <si>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</si>
  <si>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</si>
  <si>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</si>
  <si>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</si>
  <si>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</si>
  <si>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</si>
  <si>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</si>
  <si>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</si>
  <si>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</si>
  <si>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</si>
  <si>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</si>
  <si>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</si>
  <si>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</si>
  <si>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</si>
  <si>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</si>
  <si>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</si>
  <si>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</si>
  <si>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</si>
  <si>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</si>
  <si>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</si>
  <si>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</si>
  <si>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</si>
  <si>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</si>
  <si>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</si>
  <si>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</si>
  <si>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</si>
  <si>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</si>
  <si>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</si>
  <si>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</si>
  <si>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</si>
  <si>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</si>
  <si>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</si>
  <si>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</si>
  <si>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</si>
  <si>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</si>
  <si>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</si>
  <si>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</si>
  <si>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</si>
  <si>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</si>
  <si>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</si>
  <si>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</si>
  <si>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</si>
  <si>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</si>
  <si>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</si>
  <si>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</si>
  <si>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</si>
  <si>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</si>
  <si>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</si>
  <si>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</si>
  <si>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</si>
  <si>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</si>
  <si>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</si>
  <si>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</si>
  <si>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</si>
  <si>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</si>
  <si>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</si>
  <si>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</si>
  <si>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</si>
  <si>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</si>
  <si>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</si>
  <si>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</si>
  <si>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</si>
  <si>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</si>
  <si>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</si>
  <si>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</si>
  <si>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</si>
  <si>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</si>
  <si>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</si>
  <si>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</si>
  <si>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</si>
  <si>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</si>
  <si>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</si>
  <si>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</si>
  <si>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</si>
  <si>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</si>
  <si>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</si>
  <si>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</si>
  <si>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</si>
  <si>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</si>
  <si>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</si>
  <si>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</si>
  <si>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</si>
  <si>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</si>
  <si>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</si>
  <si>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</si>
  <si>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</si>
  <si>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</si>
  <si>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</si>
  <si>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</si>
  <si>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</si>
  <si>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</si>
  <si>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</si>
  <si>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</si>
  <si>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</si>
  <si>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</si>
  <si>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</si>
  <si>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</si>
  <si>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</si>
  <si>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</si>
  <si>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</si>
  <si>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</si>
  <si>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</si>
  <si>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</si>
  <si>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</si>
  <si>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</si>
  <si>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</si>
  <si>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</si>
  <si>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</si>
  <si>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</si>
  <si>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</si>
  <si>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</si>
  <si>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</si>
  <si>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</si>
  <si>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</si>
  <si>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</si>
  <si>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</si>
  <si>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</si>
  <si>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</si>
  <si>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</si>
  <si>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</si>
  <si>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</si>
  <si>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</si>
  <si>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</si>
  <si>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</si>
  <si>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</si>
  <si>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</si>
  <si>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</si>
  <si>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</si>
  <si>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</si>
  <si>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</si>
  <si>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</si>
  <si>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</si>
  <si>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</si>
  <si>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</si>
  <si>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</si>
  <si>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</si>
  <si>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</si>
  <si>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</si>
  <si>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</si>
  <si>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</si>
  <si>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</si>
  <si>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</si>
  <si>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</si>
  <si>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</si>
  <si>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</si>
  <si>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</si>
  <si>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</si>
  <si>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</si>
  <si>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</si>
  <si>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</si>
  <si>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</si>
  <si>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</si>
  <si>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</si>
  <si>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</si>
  <si>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</si>
  <si>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</si>
  <si>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</si>
  <si>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</si>
  <si>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</si>
  <si>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</si>
  <si>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</si>
  <si>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</si>
  <si>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</si>
  <si>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</si>
  <si>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</si>
  <si>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</si>
  <si>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</si>
  <si>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</si>
  <si>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</si>
  <si>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</si>
  <si>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</si>
  <si>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</si>
  <si>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</si>
  <si>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</si>
  <si>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</si>
  <si>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</si>
  <si>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</si>
  <si>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</si>
  <si>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</si>
  <si>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</si>
  <si>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</si>
  <si>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</si>
  <si>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</si>
  <si>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</si>
  <si>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</si>
  <si>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</si>
  <si>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</si>
  <si>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</si>
  <si>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</si>
  <si>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</si>
  <si>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</si>
  <si>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</si>
  <si>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</si>
  <si>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</si>
  <si>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</si>
  <si>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</si>
  <si>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</si>
  <si>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</si>
  <si>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</si>
  <si>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</si>
  <si>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</si>
  <si>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</si>
  <si>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</si>
  <si>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</si>
  <si>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</si>
  <si>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</si>
  <si>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</si>
  <si>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</si>
  <si>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</si>
  <si>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</si>
  <si>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</si>
  <si>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</si>
  <si>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</si>
  <si>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</si>
  <si>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</si>
  <si>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</si>
  <si>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</si>
  <si>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</si>
  <si>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</si>
  <si>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</si>
  <si>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</si>
  <si>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</si>
  <si>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</si>
  <si>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</si>
  <si>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</si>
  <si>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</si>
  <si>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</si>
  <si>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</si>
  <si>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</si>
  <si>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</si>
  <si>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</si>
  <si>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</si>
  <si>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</si>
  <si>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</si>
  <si>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</si>
  <si>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</si>
  <si>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</si>
  <si>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</si>
  <si>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</si>
  <si>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</si>
  <si>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</si>
  <si>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</si>
  <si>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</si>
  <si>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</si>
  <si>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</si>
  <si>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</si>
  <si>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</si>
  <si>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</si>
  <si>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</si>
  <si>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</si>
  <si>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</si>
  <si>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</si>
  <si>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</si>
  <si>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</si>
  <si>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</si>
  <si>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</si>
  <si>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</si>
  <si>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</si>
  <si>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</si>
  <si>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</si>
  <si>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</si>
  <si>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</si>
  <si>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</si>
  <si>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</si>
  <si>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</si>
  <si>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</si>
  <si>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</si>
  <si>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</si>
  <si>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</si>
  <si>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</si>
  <si>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</si>
  <si>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</si>
  <si>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</si>
  <si>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</si>
  <si>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</si>
  <si>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</si>
  <si>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</si>
  <si>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</si>
  <si>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</si>
  <si>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</si>
  <si>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</si>
  <si>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</si>
  <si>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</si>
  <si>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</si>
  <si>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</si>
  <si>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</si>
  <si>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</si>
  <si>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</si>
  <si>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</si>
  <si>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</si>
  <si>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</si>
  <si>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</si>
  <si>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</si>
  <si>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</si>
  <si>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</si>
  <si>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</si>
  <si>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</si>
  <si>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</si>
  <si>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</si>
  <si>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</si>
  <si>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</si>
  <si>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</si>
  <si>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</si>
  <si>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</si>
  <si>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</si>
  <si>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</si>
  <si>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</si>
  <si>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</si>
  <si>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</si>
  <si>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</si>
  <si>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</si>
  <si>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</si>
  <si>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</si>
  <si>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</si>
  <si>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</si>
  <si>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</si>
  <si>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</si>
  <si>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</si>
  <si>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</si>
  <si>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</si>
  <si>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</si>
  <si>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</si>
  <si>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</si>
  <si>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</si>
  <si>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</si>
  <si>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</si>
  <si>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</si>
  <si>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</si>
  <si>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</si>
  <si>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</si>
  <si>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</si>
  <si>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</si>
  <si>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</si>
  <si>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</si>
  <si>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</si>
  <si>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</si>
  <si>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</si>
  <si>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</si>
  <si>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</si>
  <si>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</si>
  <si>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</si>
  <si>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</si>
  <si>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</si>
  <si>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</si>
  <si>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</si>
  <si>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</si>
  <si>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</si>
  <si>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</si>
  <si>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</si>
  <si>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</si>
  <si>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</si>
  <si>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</si>
  <si>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</si>
  <si>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</si>
  <si>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</si>
  <si>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</si>
  <si>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</si>
  <si>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</si>
  <si>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</si>
  <si>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</si>
  <si>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</si>
  <si>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</si>
  <si>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</si>
  <si>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</si>
  <si>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</si>
  <si>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</si>
  <si>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</si>
  <si>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</si>
  <si>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</si>
  <si>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</si>
  <si>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</si>
  <si>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</si>
  <si>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</si>
  <si>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</si>
  <si>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</si>
  <si>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</si>
  <si>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</si>
  <si>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</si>
  <si>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</si>
  <si>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</si>
  <si>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</si>
  <si>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</si>
  <si>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</si>
  <si>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</si>
  <si>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</si>
  <si>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</si>
  <si>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</si>
  <si>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</si>
  <si>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</si>
  <si>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</si>
  <si>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</si>
  <si>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</si>
  <si>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</si>
  <si>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</si>
  <si>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</si>
  <si>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</si>
  <si>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</si>
  <si>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</si>
  <si>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</si>
  <si>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</si>
  <si>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</si>
  <si>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</si>
  <si>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</si>
  <si>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</si>
  <si>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</si>
  <si>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</si>
  <si>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</si>
  <si>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</si>
  <si>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</si>
  <si>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</si>
  <si>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</si>
  <si>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</si>
  <si>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</si>
  <si>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</si>
  <si>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</si>
  <si>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</si>
  <si>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</si>
  <si>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</si>
  <si>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</si>
  <si>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</si>
  <si>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</si>
  <si>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</si>
  <si>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</si>
  <si>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</si>
  <si>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</si>
  <si>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</si>
  <si>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</si>
  <si>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</si>
  <si>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</si>
  <si>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</si>
  <si>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</si>
  <si>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</si>
  <si>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</si>
  <si>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</si>
  <si>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</si>
  <si>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</si>
  <si>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</si>
  <si>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</si>
  <si>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</si>
  <si>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</si>
  <si>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</si>
  <si>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</si>
  <si>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</si>
  <si>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</si>
  <si>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</si>
  <si>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</si>
  <si>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</si>
  <si>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</si>
  <si>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</si>
  <si>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</si>
  <si>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</si>
  <si>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</si>
  <si>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</si>
  <si>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</si>
  <si>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</si>
  <si>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</si>
  <si>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</si>
  <si>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</si>
  <si>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</si>
  <si>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</si>
  <si>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</si>
  <si>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</si>
  <si>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</si>
  <si>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</si>
  <si>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</si>
  <si>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</si>
  <si>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</si>
  <si>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</si>
  <si>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</si>
  <si>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</si>
  <si>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</si>
  <si>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</si>
  <si>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</si>
  <si>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</si>
  <si>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</si>
  <si>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</si>
  <si>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</si>
  <si>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</si>
  <si>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</si>
  <si>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</si>
  <si>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</si>
  <si>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</si>
  <si>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</si>
  <si>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</si>
  <si>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</si>
  <si>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</si>
  <si>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</si>
  <si>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</si>
  <si>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</si>
  <si>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</si>
  <si>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</si>
  <si>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</si>
  <si>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</si>
  <si>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</si>
  <si>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</si>
  <si>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</si>
  <si>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</si>
  <si>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</si>
  <si>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</si>
  <si>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</si>
  <si>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</si>
  <si>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</si>
  <si>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</si>
  <si>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</si>
  <si>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</si>
  <si>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</si>
  <si>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</si>
  <si>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</si>
  <si>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</si>
  <si>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</si>
  <si>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</si>
  <si>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</si>
  <si>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</si>
  <si>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</si>
  <si>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</si>
  <si>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</si>
  <si>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</si>
  <si>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</si>
  <si>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</si>
  <si>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</si>
  <si>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</si>
  <si>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</si>
  <si>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</si>
  <si>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</si>
  <si>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</si>
  <si>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</si>
  <si>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</si>
  <si>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</si>
  <si>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</si>
  <si>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</si>
  <si>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</si>
  <si>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</si>
  <si>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</si>
  <si>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</si>
  <si>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</si>
  <si>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</si>
  <si>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</si>
  <si>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</si>
  <si>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</si>
  <si>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</si>
  <si>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</si>
  <si>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</si>
  <si>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</si>
  <si>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</si>
  <si>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</si>
  <si>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</si>
  <si>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</si>
  <si>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</si>
  <si>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</si>
  <si>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</si>
  <si>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</si>
  <si>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</si>
  <si>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</si>
  <si>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</si>
  <si>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</si>
  <si>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</si>
  <si>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</si>
  <si>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</si>
  <si>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</si>
  <si>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</si>
  <si>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</si>
  <si>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</si>
  <si>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</si>
  <si>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</si>
  <si>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</si>
  <si>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</si>
  <si>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</si>
  <si>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</si>
  <si>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</si>
  <si>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</si>
  <si>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</si>
  <si>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</si>
  <si>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</si>
  <si>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</si>
  <si>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</si>
  <si>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</si>
  <si>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</si>
  <si>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</si>
  <si>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</si>
  <si>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</si>
  <si>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</si>
  <si>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</si>
  <si>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</si>
  <si>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</si>
  <si>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</si>
  <si>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</si>
  <si>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</si>
  <si>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</si>
  <si>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</si>
  <si>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</si>
  <si>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</si>
  <si>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</si>
  <si>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</si>
  <si>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</si>
  <si>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</si>
  <si>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</si>
  <si>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</si>
  <si>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</si>
  <si>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</si>
  <si>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</si>
  <si>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</si>
  <si>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</si>
  <si>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</si>
  <si>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</si>
  <si>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</si>
  <si>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</si>
  <si>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</si>
  <si>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</si>
  <si>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</si>
  <si>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</si>
  <si>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</si>
  <si>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</si>
  <si>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</si>
  <si>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</si>
  <si>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</si>
  <si>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</si>
  <si>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</si>
  <si>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</si>
  <si>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</si>
  <si>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</si>
  <si>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</si>
  <si>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</si>
  <si>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</si>
  <si>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</si>
  <si>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</si>
  <si>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</si>
  <si>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</si>
  <si>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</si>
  <si>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</si>
  <si>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</si>
  <si>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</si>
  <si>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</si>
  <si>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</si>
  <si>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</si>
  <si>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</si>
  <si>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</si>
  <si>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</si>
  <si>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</si>
  <si>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</si>
  <si>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</si>
  <si>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</si>
  <si>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</si>
  <si>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</si>
  <si>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</si>
  <si>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</si>
  <si>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</si>
  <si>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</si>
  <si>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</si>
  <si>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</si>
  <si>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</si>
  <si>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</si>
  <si>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</si>
  <si>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</si>
  <si>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</si>
  <si>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</si>
  <si>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</si>
  <si>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</si>
  <si>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</si>
  <si>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</si>
  <si>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</si>
  <si>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</si>
  <si>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</si>
  <si>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</si>
  <si>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</si>
  <si>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</si>
  <si>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</si>
  <si>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</si>
  <si>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</si>
  <si>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</si>
  <si>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</si>
  <si>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</si>
  <si>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</si>
  <si>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</si>
  <si>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</si>
  <si>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</si>
  <si>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</si>
  <si>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</si>
  <si>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</si>
  <si>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</si>
  <si>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</si>
  <si>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</si>
  <si>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</si>
  <si>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</si>
  <si>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</si>
  <si>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</si>
  <si>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</si>
  <si>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</si>
  <si>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</si>
  <si>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</si>
  <si>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</si>
  <si>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</si>
  <si>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</si>
  <si>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</si>
  <si>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</si>
  <si>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</si>
  <si>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</si>
  <si>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</si>
  <si>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</si>
  <si>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</si>
  <si>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</si>
  <si>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</si>
  <si>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</si>
  <si>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</si>
  <si>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</si>
  <si>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</si>
  <si>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</si>
  <si>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</si>
  <si>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</si>
  <si>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</si>
  <si>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</si>
  <si>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</si>
  <si>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</si>
  <si>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</si>
  <si>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</si>
  <si>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</si>
  <si>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</si>
  <si>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</si>
  <si>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</si>
  <si>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</si>
  <si>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</si>
  <si>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</si>
  <si>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</si>
  <si>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</si>
  <si>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</si>
  <si>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</si>
  <si>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</si>
  <si>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</si>
  <si>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</si>
  <si>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</si>
  <si>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</si>
  <si>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</si>
  <si>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</si>
  <si>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</si>
  <si>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</si>
  <si>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</si>
  <si>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</si>
  <si>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</si>
  <si>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</si>
  <si>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</si>
  <si>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</si>
  <si>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</si>
  <si>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</si>
  <si>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</si>
  <si>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</si>
  <si>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</si>
  <si>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</si>
  <si>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</si>
  <si>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</si>
  <si>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</si>
  <si>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</si>
  <si>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</si>
  <si>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</si>
  <si>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</si>
  <si>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</si>
  <si>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</si>
  <si>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</si>
  <si>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</si>
  <si>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</si>
  <si>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</si>
  <si>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</si>
  <si>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</si>
  <si>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</si>
  <si>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</si>
  <si>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</si>
  <si>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</si>
  <si>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</si>
  <si>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</si>
  <si>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</si>
  <si>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</si>
  <si>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</si>
  <si>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</si>
  <si>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</si>
  <si>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</si>
  <si>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</si>
  <si>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</si>
  <si>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</si>
  <si>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</si>
  <si>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</si>
  <si>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</si>
  <si>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</si>
  <si>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</si>
  <si>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</si>
  <si>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</si>
  <si>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</si>
  <si>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</si>
  <si>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</si>
  <si>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</si>
  <si>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</si>
  <si>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</si>
  <si>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</si>
  <si>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</si>
  <si>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</si>
  <si>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</si>
  <si>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</si>
  <si>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</si>
  <si>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</si>
  <si>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</si>
  <si>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</si>
  <si>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</si>
  <si>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</si>
  <si>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</si>
  <si>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</si>
  <si>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</si>
  <si>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</si>
  <si>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</si>
  <si>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</si>
  <si>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</si>
  <si>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</si>
  <si>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</si>
  <si>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</si>
  <si>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</si>
  <si>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</si>
  <si>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</si>
  <si>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</si>
  <si>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</si>
  <si>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</si>
  <si>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</si>
  <si>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</si>
  <si>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</si>
  <si>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</si>
  <si>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</si>
  <si>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</si>
  <si>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</si>
  <si>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</si>
  <si>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</si>
  <si>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</si>
  <si>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</si>
  <si>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</si>
  <si>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</si>
  <si>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</si>
  <si>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</si>
  <si>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</si>
  <si>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</si>
  <si>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</si>
  <si>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</si>
  <si>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</si>
  <si>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</si>
  <si>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</si>
  <si>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</si>
  <si>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</si>
  <si>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</si>
  <si>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</si>
  <si>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</si>
  <si>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</si>
  <si>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</si>
  <si>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</si>
  <si>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</si>
  <si>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</si>
  <si>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</si>
  <si>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</si>
  <si>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</si>
  <si>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</si>
  <si>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</si>
  <si>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</si>
  <si>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</si>
  <si>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</si>
  <si>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</si>
  <si>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</si>
  <si>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</si>
  <si>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</si>
  <si>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</si>
  <si>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</si>
  <si>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</si>
  <si>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</si>
  <si>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</si>
  <si>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</si>
  <si>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</si>
  <si>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</si>
  <si>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</si>
  <si>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</si>
  <si>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</si>
  <si>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</si>
  <si>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</si>
  <si>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</si>
  <si>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</si>
  <si>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</si>
  <si>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</si>
  <si>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</si>
  <si>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</si>
  <si>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</si>
  <si>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</si>
  <si>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</si>
  <si>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</si>
  <si>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</si>
  <si>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</si>
  <si>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</si>
  <si>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</si>
  <si>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</si>
  <si>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</si>
  <si>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</si>
  <si>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</si>
  <si>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</si>
  <si>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</si>
  <si>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</si>
  <si>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</si>
  <si>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</si>
  <si>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</si>
  <si>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</si>
  <si>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</si>
  <si>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</si>
  <si>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</si>
  <si>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</si>
  <si>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</si>
  <si>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</si>
  <si>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</si>
  <si>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</si>
  <si>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</si>
  <si>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</si>
  <si>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</si>
  <si>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</si>
  <si>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</si>
  <si>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</si>
  <si>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</si>
  <si>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</si>
  <si>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</si>
  <si>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</si>
  <si>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</si>
  <si>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</si>
  <si>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</si>
  <si>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</si>
  <si>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</si>
  <si>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</si>
  <si>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</si>
  <si>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</si>
  <si>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</si>
  <si>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</si>
  <si>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</si>
  <si>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</si>
  <si>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</si>
  <si>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</si>
  <si>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</si>
  <si>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</si>
  <si>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</si>
  <si>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</si>
  <si>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</si>
  <si>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</si>
  <si>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</si>
  <si>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</si>
  <si>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</si>
  <si>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</si>
  <si>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</si>
  <si>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</si>
  <si>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</si>
  <si>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</si>
  <si>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</si>
  <si>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</si>
  <si>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</si>
  <si>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</si>
  <si>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</si>
  <si>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</si>
  <si>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</si>
  <si>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</si>
  <si>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</si>
  <si>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</si>
  <si>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</si>
  <si>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</si>
  <si>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</si>
  <si>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</si>
  <si>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</si>
  <si>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</si>
  <si>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</si>
  <si>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</si>
  <si>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</si>
  <si>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</si>
  <si>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</si>
  <si>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</si>
  <si>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</si>
  <si>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</si>
  <si>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</si>
  <si>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</si>
  <si>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</si>
  <si>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</si>
  <si>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</si>
  <si>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</si>
  <si>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</si>
  <si>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</si>
  <si>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</si>
  <si>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</si>
  <si>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</si>
  <si>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</si>
  <si>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</si>
  <si>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</si>
  <si>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</si>
  <si>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</si>
  <si>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</si>
  <si>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</si>
  <si>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</si>
  <si>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</si>
  <si>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</si>
  <si>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</si>
  <si>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</si>
  <si>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</si>
  <si>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</si>
  <si>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</si>
  <si>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</si>
  <si>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</si>
  <si>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</si>
  <si>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</si>
  <si>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</si>
  <si>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</si>
  <si>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</si>
  <si>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</si>
  <si>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</si>
  <si>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</si>
  <si>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</si>
  <si>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</si>
  <si>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</si>
  <si>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</si>
  <si>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</si>
  <si>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</si>
  <si>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</si>
  <si>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</si>
  <si>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</si>
  <si>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</si>
  <si>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</si>
  <si>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</si>
  <si>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</si>
  <si>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</si>
  <si>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</si>
  <si>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</si>
  <si>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</si>
  <si>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</si>
  <si>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</si>
  <si>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</si>
  <si>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</si>
  <si>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</si>
  <si>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</si>
  <si>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</si>
  <si>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</si>
  <si>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</si>
  <si>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</si>
  <si>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</si>
  <si>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</si>
  <si>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</si>
  <si>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</si>
  <si>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</si>
  <si>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</si>
  <si>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</si>
  <si>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</si>
  <si>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</si>
  <si>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</si>
  <si>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</si>
  <si>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</si>
  <si>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</si>
  <si>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</si>
  <si>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</si>
  <si>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</si>
  <si>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</si>
  <si>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</si>
  <si>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</si>
  <si>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</si>
  <si>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</si>
  <si>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</si>
  <si>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</si>
  <si>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</si>
  <si>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</si>
  <si>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</si>
  <si>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</si>
  <si>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</si>
  <si>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</si>
  <si>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</si>
  <si>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</si>
  <si>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</si>
  <si>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</si>
  <si>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</si>
  <si>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</si>
  <si>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</si>
  <si>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</si>
  <si>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</si>
  <si>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</si>
  <si>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</si>
  <si>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</si>
  <si>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</si>
  <si>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</si>
  <si>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</si>
  <si>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</si>
  <si>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</si>
  <si>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</si>
  <si>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</si>
  <si>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</si>
  <si>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</si>
  <si>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</si>
  <si>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</si>
  <si>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</si>
  <si>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</si>
  <si>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</si>
  <si>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</si>
  <si>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</si>
  <si>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</si>
  <si>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</si>
  <si>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</si>
  <si>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</si>
  <si>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</si>
  <si>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</si>
  <si>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</si>
  <si>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</si>
  <si>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</si>
  <si>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</si>
  <si>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</si>
  <si>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</si>
  <si>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</si>
  <si>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</si>
  <si>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</si>
  <si>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</si>
  <si>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</si>
  <si>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</si>
  <si>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</si>
  <si>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</si>
  <si>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</si>
  <si>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</si>
  <si>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</si>
  <si>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</si>
  <si>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</si>
  <si>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</si>
  <si>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</si>
  <si>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</si>
  <si>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</si>
  <si>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</si>
  <si>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</si>
  <si>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</si>
  <si>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</si>
  <si>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</si>
  <si>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</si>
  <si>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</si>
  <si>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</si>
  <si>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</si>
  <si>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</si>
  <si>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</si>
  <si>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</si>
  <si>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</si>
  <si>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</si>
  <si>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</si>
  <si>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</si>
  <si>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</si>
  <si>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</si>
  <si>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</si>
  <si>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</si>
  <si>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</si>
  <si>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</si>
  <si>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</si>
  <si>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</si>
  <si>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</si>
  <si>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</si>
  <si>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</si>
  <si>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</si>
  <si>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</si>
  <si>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</si>
  <si>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</si>
  <si>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</si>
  <si>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</si>
  <si>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</si>
  <si>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</si>
  <si>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</si>
  <si>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</si>
  <si>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</si>
  <si>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</si>
  <si>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</si>
  <si>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</si>
  <si>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</si>
  <si>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</si>
  <si>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</si>
  <si>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</si>
  <si>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</si>
  <si>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</si>
  <si>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</si>
  <si>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</si>
  <si>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</si>
  <si>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</si>
  <si>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</si>
  <si>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</si>
  <si>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</si>
  <si>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</si>
  <si>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</si>
  <si>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</si>
  <si>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</si>
  <si>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</si>
  <si>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</si>
  <si>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</si>
  <si>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</si>
  <si>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</si>
  <si>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</si>
  <si>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</si>
  <si>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</si>
  <si>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</si>
  <si>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</si>
  <si>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</si>
  <si>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</si>
  <si>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</si>
  <si>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</si>
  <si>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</si>
  <si>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</si>
  <si>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</si>
  <si>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</si>
  <si>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</si>
  <si>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</si>
  <si>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</si>
  <si>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</si>
  <si>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</si>
  <si>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</si>
  <si>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</si>
  <si>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</si>
  <si>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</si>
  <si>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</si>
  <si>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</si>
  <si>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</si>
  <si>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</si>
  <si>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</si>
  <si>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</si>
  <si>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</si>
  <si>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</si>
  <si>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</si>
  <si>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</si>
  <si>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</si>
  <si>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</si>
  <si>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</si>
  <si>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</si>
  <si>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</si>
  <si>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</si>
  <si>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</si>
  <si>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</si>
  <si>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</si>
  <si>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</si>
  <si>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</si>
  <si>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</si>
  <si>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</si>
  <si>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</si>
  <si>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</si>
  <si>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</si>
  <si>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</si>
  <si>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</si>
  <si>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</si>
  <si>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</si>
  <si>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</si>
  <si>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</si>
  <si>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</si>
  <si>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</si>
  <si>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</si>
  <si>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</si>
  <si>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</si>
  <si>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</si>
  <si>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</si>
  <si>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</si>
  <si>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</si>
  <si>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</si>
  <si>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</si>
  <si>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</si>
  <si>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</si>
  <si>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</si>
  <si>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</si>
  <si>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</si>
  <si>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</si>
  <si>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</si>
  <si>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</si>
  <si>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</si>
  <si>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</si>
  <si>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</si>
  <si>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</si>
  <si>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</si>
  <si>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</si>
  <si>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</si>
  <si>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</si>
  <si>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</si>
  <si>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</si>
  <si>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</si>
  <si>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</si>
  <si>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</si>
  <si>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</si>
  <si>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</si>
  <si>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</si>
  <si>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</si>
  <si>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</si>
  <si>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</si>
  <si>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</si>
  <si>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</si>
  <si>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</si>
  <si>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</si>
  <si>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</si>
  <si>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</si>
  <si>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</si>
  <si>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</si>
  <si>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</si>
  <si>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</si>
  <si>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</si>
  <si>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</si>
  <si>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</si>
  <si>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</si>
  <si>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</si>
  <si>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</si>
  <si>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</si>
  <si>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</si>
  <si>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</si>
  <si>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</si>
  <si>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</si>
  <si>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</si>
  <si>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</si>
  <si>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</si>
  <si>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</si>
  <si>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</si>
  <si>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</si>
  <si>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</si>
  <si>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</si>
  <si>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</si>
  <si>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</si>
  <si>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</si>
  <si>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</si>
  <si>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</si>
  <si>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</si>
  <si>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</si>
  <si>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</si>
  <si>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</si>
  <si>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</si>
  <si>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</si>
  <si>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</si>
  <si>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</si>
  <si>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</si>
  <si>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</si>
  <si>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</si>
  <si>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</si>
  <si>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</si>
  <si>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</si>
  <si>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</si>
  <si>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</si>
  <si>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</si>
  <si>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</si>
  <si>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</si>
  <si>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</si>
  <si>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</si>
  <si>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</si>
  <si>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</si>
  <si>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</si>
  <si>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</si>
  <si>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</si>
  <si>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</si>
  <si>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</si>
  <si>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</si>
  <si>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</si>
  <si>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</si>
  <si>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</si>
  <si>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</si>
  <si>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</si>
  <si>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</si>
  <si>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</si>
  <si>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</si>
  <si>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</si>
  <si>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</si>
  <si>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</si>
  <si>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</si>
  <si>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</si>
  <si>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</si>
  <si>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</si>
  <si>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</si>
  <si>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</si>
  <si>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</si>
  <si>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</si>
  <si>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</si>
  <si>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</si>
  <si>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</si>
  <si>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</si>
  <si>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</si>
  <si>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</si>
  <si>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</si>
  <si>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</si>
  <si>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</si>
  <si>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</si>
  <si>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</si>
  <si>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</si>
  <si>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</si>
  <si>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</si>
  <si>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</si>
  <si>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</si>
  <si>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</si>
  <si>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</si>
  <si>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</si>
  <si>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</si>
  <si>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</si>
  <si>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</si>
  <si>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</si>
  <si>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</si>
  <si>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</si>
  <si>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</si>
  <si>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</si>
  <si>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</si>
  <si>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</si>
  <si>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</si>
  <si>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</si>
  <si>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</si>
  <si>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</si>
  <si>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</si>
  <si>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</si>
  <si>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</si>
  <si>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</si>
  <si>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</si>
  <si>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</si>
  <si>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</si>
  <si>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</si>
  <si>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</si>
  <si>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</si>
  <si>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</si>
  <si>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</si>
  <si>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</si>
  <si>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</si>
  <si>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</si>
  <si>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</si>
  <si>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</si>
  <si>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</si>
  <si>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</si>
  <si>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</si>
  <si>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</si>
  <si>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</si>
  <si>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</si>
  <si>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</si>
  <si>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</si>
  <si>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</si>
  <si>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</si>
  <si>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</si>
  <si>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</si>
  <si>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</si>
  <si>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</si>
  <si>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</si>
  <si>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</si>
  <si>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</si>
  <si>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</si>
  <si>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</si>
  <si>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</si>
  <si>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</si>
  <si>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</si>
  <si>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</si>
  <si>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</si>
  <si>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</si>
  <si>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</si>
  <si>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</si>
  <si>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</si>
  <si>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</si>
  <si>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</si>
  <si>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</si>
  <si>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</si>
  <si>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</si>
  <si>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</si>
  <si>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</si>
  <si>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</si>
  <si>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</si>
  <si>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</si>
  <si>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</si>
  <si>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</si>
  <si>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</si>
  <si>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</si>
  <si>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</si>
  <si>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</si>
  <si>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</si>
  <si>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</si>
  <si>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</si>
  <si>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</si>
  <si>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</si>
  <si>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</si>
  <si>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</si>
  <si>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</si>
  <si>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</si>
  <si>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</si>
  <si>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</si>
  <si>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</si>
  <si>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</si>
  <si>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</si>
  <si>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</si>
  <si>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</si>
  <si>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</si>
  <si>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</si>
  <si>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</si>
  <si>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</si>
  <si>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</si>
  <si>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</si>
  <si>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</si>
  <si>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</si>
  <si>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</si>
  <si>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</si>
  <si>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</si>
  <si>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</si>
  <si>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</si>
  <si>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</si>
  <si>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</si>
  <si>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</si>
  <si>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</si>
  <si>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</si>
  <si>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</si>
  <si>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</si>
  <si>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</si>
  <si>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</si>
  <si>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</si>
  <si>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</si>
  <si>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</si>
  <si>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</si>
  <si>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</si>
  <si>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</si>
  <si>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</si>
  <si>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</si>
  <si>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</si>
  <si>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</si>
  <si>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</si>
  <si>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</si>
  <si>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</si>
  <si>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</si>
  <si>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</si>
  <si>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</si>
  <si>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</si>
  <si>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</si>
  <si>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</si>
  <si>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</si>
  <si>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</si>
  <si>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</si>
  <si>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</si>
  <si>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</si>
  <si>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</si>
  <si>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</si>
  <si>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</si>
  <si>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</si>
  <si>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</si>
  <si>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</si>
  <si>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</si>
  <si>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</si>
  <si>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</si>
  <si>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</si>
  <si>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</si>
  <si>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</si>
  <si>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</si>
  <si>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</si>
  <si>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</si>
  <si>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</si>
  <si>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</si>
  <si>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</si>
  <si>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</si>
  <si>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</si>
  <si>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</si>
  <si>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</si>
  <si>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</si>
  <si>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</si>
  <si>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</si>
  <si>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</si>
  <si>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</si>
  <si>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</si>
  <si>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</si>
  <si>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</si>
  <si>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</si>
  <si>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</si>
  <si>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</si>
  <si>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</si>
  <si>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</si>
  <si>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</si>
  <si>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</si>
  <si>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</si>
  <si>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</si>
  <si>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</si>
  <si>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</si>
  <si>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</si>
  <si>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</si>
  <si>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</si>
  <si>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</si>
  <si>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</si>
  <si>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</si>
  <si>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</si>
  <si>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</si>
  <si>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</si>
  <si>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</si>
  <si>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</si>
  <si>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</si>
  <si>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</si>
  <si>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</si>
  <si>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</si>
  <si>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</si>
  <si>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</si>
  <si>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</si>
  <si>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</si>
  <si>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</si>
  <si>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</si>
  <si>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</si>
  <si>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</si>
  <si>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</si>
  <si>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</si>
  <si>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</si>
  <si>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</si>
  <si>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</si>
  <si>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</si>
  <si>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</si>
  <si>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</si>
  <si>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</si>
  <si>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</si>
  <si>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</si>
  <si>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</si>
  <si>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</si>
  <si>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</si>
  <si>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</si>
  <si>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</si>
  <si>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</si>
  <si>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</si>
  <si>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</si>
  <si>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</si>
  <si>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</si>
  <si>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</si>
  <si>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</si>
  <si>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</si>
  <si>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</si>
  <si>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</si>
  <si>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</si>
  <si>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</si>
  <si>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</si>
  <si>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</si>
  <si>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</si>
  <si>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</si>
  <si>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</si>
  <si>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</si>
  <si>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</si>
  <si>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</si>
  <si>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</si>
  <si>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</si>
  <si>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</si>
  <si>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</si>
  <si>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</si>
  <si>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</si>
  <si>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</si>
  <si>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</si>
  <si>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</si>
  <si>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</si>
  <si>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</si>
  <si>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</si>
  <si>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</si>
  <si>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</si>
  <si>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</si>
  <si>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</si>
  <si>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</si>
  <si>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</si>
  <si>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</si>
  <si>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</si>
  <si>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</si>
  <si>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</si>
  <si>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</si>
  <si>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</si>
  <si>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</si>
  <si>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</si>
  <si>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</si>
  <si>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</si>
  <si>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</si>
  <si>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</si>
  <si>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</si>
  <si>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</si>
  <si>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</si>
  <si>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</si>
  <si>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</si>
  <si>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</si>
  <si>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</si>
  <si>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</si>
  <si>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</si>
  <si>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</si>
  <si>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</si>
  <si>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</si>
  <si>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</si>
  <si>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</si>
  <si>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</si>
  <si>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</si>
  <si>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</si>
  <si>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</si>
  <si>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</si>
  <si>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</si>
  <si>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</si>
  <si>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</si>
  <si>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</si>
  <si>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</si>
  <si>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</si>
  <si>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</si>
  <si>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</si>
  <si>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</si>
  <si>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</si>
  <si>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</si>
  <si>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</si>
  <si>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</si>
  <si>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</si>
  <si>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</si>
  <si>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</si>
  <si>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</si>
  <si>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</si>
  <si>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</si>
  <si>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</si>
  <si>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</si>
  <si>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</si>
  <si>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</si>
  <si>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</si>
  <si>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</si>
  <si>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</si>
  <si>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</si>
  <si>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</si>
  <si>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</si>
  <si>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</si>
  <si>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</si>
  <si>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</si>
  <si>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</si>
  <si>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</si>
  <si>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</si>
  <si>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</si>
  <si>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</si>
  <si>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</si>
  <si>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</si>
  <si>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</si>
  <si>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</si>
  <si>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</si>
  <si>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</si>
  <si>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</si>
  <si>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</si>
  <si>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</si>
  <si>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</si>
  <si>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</si>
  <si>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</si>
  <si>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</si>
  <si>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</si>
  <si>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</si>
  <si>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</si>
  <si>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</si>
  <si>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</si>
  <si>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</si>
  <si>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</si>
  <si>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</si>
  <si>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</si>
  <si>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</si>
  <si>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</si>
  <si>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</si>
  <si>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</si>
  <si>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</si>
  <si>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</si>
  <si>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</si>
  <si>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</si>
  <si>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</si>
  <si>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</si>
  <si>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</si>
  <si>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</si>
  <si>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</si>
  <si>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</si>
  <si>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</si>
  <si>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</si>
  <si>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</si>
  <si>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</si>
  <si>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</si>
  <si>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</si>
  <si>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</si>
  <si>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</si>
  <si>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</si>
  <si>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</si>
  <si>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</si>
  <si>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</si>
  <si>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</si>
  <si>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</si>
  <si>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</si>
  <si>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</si>
  <si>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</si>
  <si>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</si>
  <si>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</si>
  <si>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</si>
  <si>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</si>
  <si>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</si>
  <si>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</si>
  <si>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</si>
  <si>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</si>
  <si>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</si>
  <si>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</si>
  <si>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</si>
  <si>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</si>
  <si>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</si>
  <si>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</si>
  <si>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</si>
  <si>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</si>
  <si>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</si>
  <si>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</si>
  <si>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</si>
  <si>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</si>
  <si>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</si>
  <si>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</si>
  <si>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</si>
  <si>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</si>
  <si>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</si>
  <si>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</si>
  <si>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</si>
  <si>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</si>
  <si>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</si>
  <si>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</si>
  <si>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</si>
  <si>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</si>
  <si>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</si>
  <si>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</si>
  <si>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</si>
  <si>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</si>
  <si>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</si>
  <si>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</si>
  <si>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</si>
  <si>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</si>
  <si>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</si>
  <si>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</si>
  <si>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</si>
  <si>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</si>
  <si>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</si>
  <si>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</si>
  <si>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</si>
  <si>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</si>
  <si>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</si>
  <si>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</si>
  <si>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</si>
  <si>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</si>
  <si>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</si>
  <si>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</si>
  <si>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</si>
  <si>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</si>
  <si>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</si>
  <si>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</si>
  <si>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</si>
  <si>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</si>
  <si>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</si>
  <si>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</si>
  <si>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</si>
  <si>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</si>
  <si>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</si>
  <si>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</si>
  <si>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</si>
  <si>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</si>
  <si>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</si>
  <si>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</si>
  <si>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</si>
  <si>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</si>
  <si>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</si>
  <si>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</si>
  <si>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</si>
  <si>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</si>
  <si>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</si>
  <si>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</si>
  <si>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</si>
  <si>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</si>
  <si>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</si>
  <si>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</si>
  <si>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</si>
  <si>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</si>
  <si>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</si>
  <si>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</si>
  <si>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</si>
  <si>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</si>
  <si>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</si>
  <si>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</si>
  <si>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</si>
  <si>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</si>
  <si>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</si>
  <si>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</si>
  <si>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</si>
  <si>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</si>
  <si>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</si>
  <si>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</si>
  <si>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</si>
  <si>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</si>
  <si>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</si>
  <si>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</si>
  <si>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</si>
  <si>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</si>
  <si>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</si>
  <si>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</si>
  <si>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</si>
  <si>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</si>
  <si>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</si>
  <si>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</si>
  <si>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</si>
  <si>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</si>
  <si>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</si>
  <si>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</si>
  <si>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</si>
  <si>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</si>
  <si>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</si>
  <si>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</si>
  <si>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</si>
  <si>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</si>
  <si>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</si>
  <si>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</si>
  <si>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</si>
  <si>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</si>
  <si>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</si>
  <si>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</si>
  <si>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</si>
  <si>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</si>
  <si>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</si>
  <si>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</si>
  <si>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</si>
  <si>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</si>
  <si>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</si>
  <si>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</si>
  <si>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</si>
  <si>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</si>
  <si>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</si>
  <si>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</si>
  <si>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</si>
  <si>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</si>
  <si>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</si>
  <si>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</si>
  <si>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</si>
  <si>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</si>
  <si>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</si>
  <si>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</si>
  <si>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</si>
  <si>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</si>
  <si>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</si>
  <si>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</si>
  <si>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</si>
  <si>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</si>
  <si>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</si>
  <si>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</si>
  <si>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</si>
  <si>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</si>
  <si>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</si>
  <si>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</si>
  <si>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</si>
  <si>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</si>
  <si>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</si>
  <si>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</si>
  <si>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</si>
  <si>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</si>
  <si>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</si>
  <si>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</si>
  <si>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</si>
  <si>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</si>
  <si>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</si>
  <si>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</si>
  <si>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</si>
  <si>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</si>
  <si>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</si>
  <si>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</si>
  <si>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</si>
  <si>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</si>
  <si>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</si>
  <si>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</si>
  <si>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</si>
  <si>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</si>
  <si>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</si>
  <si>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</si>
  <si>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</si>
  <si>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</si>
  <si>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</si>
  <si>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</si>
  <si>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</si>
  <si>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</si>
  <si>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</si>
  <si>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</si>
  <si>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</si>
  <si>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</si>
  <si>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</si>
  <si>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</si>
  <si>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</si>
  <si>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</si>
  <si>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</si>
  <si>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</si>
  <si>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</si>
  <si>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</si>
  <si>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</si>
  <si>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</si>
  <si>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</si>
  <si>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</si>
  <si>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</si>
  <si>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</si>
  <si>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</si>
  <si>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</si>
  <si>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</si>
  <si>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</si>
  <si>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</si>
  <si>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</si>
  <si>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</si>
  <si>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</si>
  <si>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</si>
  <si>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</si>
  <si>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</si>
  <si>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</si>
  <si>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</si>
  <si>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</si>
  <si>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</si>
  <si>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</si>
  <si>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</si>
  <si>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</si>
  <si>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</si>
  <si>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</si>
  <si>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</si>
  <si>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</si>
  <si>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</si>
  <si>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</si>
  <si>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</si>
  <si>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</si>
  <si>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</si>
  <si>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</si>
  <si>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</si>
  <si>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</si>
  <si>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</si>
  <si>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</si>
  <si>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</si>
  <si>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</si>
  <si>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</si>
  <si>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</si>
  <si>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</si>
  <si>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</si>
  <si>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</si>
  <si>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</si>
  <si>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</si>
  <si>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</si>
  <si>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</si>
  <si>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</si>
  <si>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</si>
  <si>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</si>
  <si>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</si>
  <si>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</si>
  <si>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</si>
  <si>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</si>
  <si>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</si>
  <si>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</si>
  <si>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</si>
  <si>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</si>
  <si>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</si>
  <si>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</si>
  <si>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</si>
  <si>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</si>
  <si>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</si>
  <si>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</si>
  <si>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</si>
  <si>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</si>
  <si>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</si>
  <si>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</si>
  <si>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</si>
  <si>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</si>
  <si>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</si>
  <si>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</si>
  <si>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</si>
  <si>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</si>
  <si>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</si>
  <si>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</si>
  <si>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</si>
  <si>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</si>
  <si>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</si>
  <si>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</si>
  <si>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</si>
  <si>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</si>
  <si>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</si>
  <si>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</si>
  <si>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</si>
  <si>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</si>
  <si>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</si>
  <si>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</si>
  <si>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</si>
  <si>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</si>
  <si>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</si>
  <si>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</si>
  <si>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</si>
  <si>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</si>
  <si>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</si>
  <si>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</si>
  <si>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</si>
  <si>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</si>
  <si>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</si>
  <si>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</si>
  <si>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</si>
  <si>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</si>
  <si>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</si>
  <si>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</si>
  <si>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</si>
  <si>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</si>
  <si>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</si>
  <si>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</si>
  <si>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</si>
  <si>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</si>
  <si>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</si>
  <si>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</si>
  <si>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</si>
  <si>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</si>
  <si>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</si>
  <si>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</si>
  <si>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</si>
  <si>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</si>
  <si>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</si>
  <si>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</si>
  <si>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</si>
  <si>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</si>
  <si>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</si>
  <si>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</si>
  <si>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</si>
  <si>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</si>
  <si>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</si>
  <si>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</si>
  <si>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</si>
  <si>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</si>
  <si>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</si>
  <si>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</si>
  <si>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</si>
  <si>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</si>
  <si>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</si>
  <si>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</si>
  <si>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</si>
  <si>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</si>
  <si>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</si>
  <si>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</si>
  <si>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</si>
  <si>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</si>
  <si>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</si>
  <si>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</si>
  <si>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</si>
  <si>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</si>
  <si>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</si>
  <si>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</si>
  <si>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</si>
  <si>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</si>
  <si>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</si>
  <si>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</si>
  <si>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</si>
  <si>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</si>
  <si>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</si>
  <si>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</si>
  <si>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</si>
  <si>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</si>
  <si>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</si>
  <si>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</si>
  <si>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</si>
  <si>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</si>
  <si>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</si>
  <si>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</si>
  <si>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</si>
  <si>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</si>
  <si>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</si>
  <si>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</si>
  <si>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</si>
  <si>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</si>
  <si>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</si>
  <si>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</si>
  <si>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</si>
  <si>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</si>
  <si>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</si>
  <si>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</si>
  <si>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</si>
  <si>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</si>
  <si>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</si>
  <si>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</si>
  <si>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</si>
  <si>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</si>
  <si>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</si>
  <si>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</si>
  <si>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</si>
  <si>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</si>
  <si>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</si>
  <si>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</si>
  <si>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</si>
  <si>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</si>
  <si>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</si>
  <si>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</si>
  <si>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</si>
  <si>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</si>
  <si>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</si>
  <si>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</si>
  <si>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</si>
  <si>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</si>
  <si>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</si>
  <si>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</si>
  <si>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</si>
  <si>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</si>
  <si>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</si>
  <si>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</si>
  <si>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</si>
  <si>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</si>
  <si>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</si>
  <si>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</si>
  <si>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</si>
  <si>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</si>
  <si>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</si>
  <si>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</si>
  <si>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</si>
  <si>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</si>
  <si>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</si>
  <si>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</si>
  <si>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</si>
  <si>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</si>
  <si>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</si>
  <si>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</si>
  <si>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</si>
  <si>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</si>
  <si>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</si>
  <si>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</si>
  <si>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</si>
  <si>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</si>
  <si>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</si>
  <si>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</si>
  <si>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</si>
  <si>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</si>
  <si>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</si>
  <si>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</si>
  <si>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</si>
  <si>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</si>
  <si>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</si>
  <si>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</si>
  <si>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</si>
  <si>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</si>
  <si>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</si>
  <si>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</si>
  <si>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</si>
  <si>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</si>
  <si>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</si>
  <si>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</si>
  <si>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</si>
  <si>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</si>
  <si>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</si>
  <si>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</si>
  <si>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</si>
  <si>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</si>
  <si>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</si>
  <si>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</si>
  <si>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</si>
  <si>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</si>
  <si>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</si>
  <si>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</si>
  <si>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</si>
  <si>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</si>
  <si>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</si>
  <si>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</si>
  <si>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</si>
  <si>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</si>
  <si>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</si>
  <si>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</si>
  <si>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</si>
  <si>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</si>
  <si>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</si>
  <si>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</si>
  <si>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</si>
  <si>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</si>
  <si>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</si>
  <si>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</si>
  <si>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</si>
  <si>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</si>
  <si>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</si>
  <si>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</si>
  <si>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</si>
  <si>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</si>
  <si>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</si>
  <si>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</si>
  <si>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</si>
  <si>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</si>
  <si>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</si>
  <si>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</si>
  <si>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</si>
  <si>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</si>
  <si>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</si>
  <si>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</si>
  <si>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</si>
  <si>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</si>
  <si>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</si>
  <si>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</si>
  <si>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</si>
  <si>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</si>
  <si>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</si>
  <si>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</si>
  <si>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</si>
  <si>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</si>
  <si>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</si>
  <si>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</si>
  <si>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</si>
  <si>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</si>
  <si>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</si>
  <si>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</si>
  <si>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</si>
  <si>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</si>
  <si>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</si>
  <si>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</si>
  <si>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</si>
  <si>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</si>
  <si>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</si>
  <si>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</si>
  <si>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</si>
  <si>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</si>
  <si>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</si>
  <si>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</si>
  <si>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</si>
  <si>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</si>
  <si>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</si>
  <si>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</si>
  <si>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</si>
  <si>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</si>
  <si>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</si>
  <si>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</si>
  <si>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</si>
  <si>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</si>
  <si>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</si>
  <si>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</si>
  <si>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</si>
  <si>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</si>
  <si>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</si>
  <si>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</si>
  <si>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</si>
  <si>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</si>
  <si>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</si>
  <si>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</si>
  <si>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</si>
  <si>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</si>
  <si>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</si>
  <si>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</si>
  <si>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</si>
  <si>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</si>
  <si>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</si>
  <si>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</si>
  <si>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</si>
  <si>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</si>
  <si>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</si>
  <si>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</si>
  <si>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</si>
  <si>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</si>
  <si>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</si>
  <si>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</si>
  <si>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</si>
  <si>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</si>
  <si>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</si>
  <si>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</si>
  <si>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</si>
  <si>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</si>
  <si>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</si>
  <si>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</si>
  <si>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</si>
  <si>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</si>
  <si>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</si>
  <si>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</si>
  <si>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</si>
  <si>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</si>
  <si>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</si>
  <si>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</si>
  <si>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</si>
  <si>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</si>
  <si>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</si>
  <si>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</si>
  <si>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</si>
  <si>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</si>
  <si>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</si>
  <si>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</si>
  <si>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</si>
  <si>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</si>
  <si>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</si>
  <si>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</si>
  <si>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</si>
  <si>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</si>
  <si>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</si>
  <si>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</si>
  <si>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</si>
  <si>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</si>
  <si>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</si>
  <si>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</si>
  <si>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</si>
  <si>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</si>
  <si>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</si>
  <si>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</si>
  <si>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</si>
  <si>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</si>
  <si>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</si>
  <si>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</si>
  <si>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</si>
  <si>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</si>
  <si>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</si>
  <si>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</si>
  <si>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</si>
  <si>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</si>
  <si>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</si>
  <si>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</si>
  <si>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</si>
  <si>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</si>
  <si>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</si>
  <si>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</si>
  <si>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</si>
  <si>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</si>
  <si>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</si>
  <si>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</si>
  <si>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</si>
  <si>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</si>
  <si>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</si>
  <si>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</si>
  <si>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</si>
  <si>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</si>
  <si>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</si>
  <si>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</si>
  <si>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</si>
  <si>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</si>
  <si>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</si>
  <si>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</si>
  <si>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</si>
  <si>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</si>
  <si>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</si>
  <si>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</si>
  <si>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</si>
  <si>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</si>
  <si>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</si>
  <si>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</si>
  <si>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</si>
  <si>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</si>
  <si>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</si>
  <si>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</si>
  <si>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</si>
  <si>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</si>
  <si>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</si>
  <si>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</si>
  <si>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</si>
  <si>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</si>
  <si>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</si>
  <si>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</si>
  <si>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</si>
  <si>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</si>
  <si>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</si>
  <si>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</si>
  <si>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</si>
  <si>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</si>
  <si>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</si>
  <si>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</si>
  <si>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</si>
  <si>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</si>
  <si>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</si>
  <si>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</si>
  <si>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</si>
  <si>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</si>
  <si>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</si>
  <si>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</si>
  <si>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</si>
  <si>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</si>
  <si>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</si>
  <si>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</si>
  <si>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</si>
  <si>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</si>
  <si>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</si>
  <si>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</si>
  <si>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</si>
  <si>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</si>
  <si>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</si>
  <si>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</si>
  <si>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</si>
  <si>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</si>
  <si>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</si>
  <si>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</si>
  <si>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</si>
  <si>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</si>
  <si>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</si>
  <si>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</si>
  <si>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</si>
  <si>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</si>
  <si>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</si>
  <si>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</si>
  <si>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</si>
  <si>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</si>
  <si>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</si>
  <si>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</si>
  <si>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</si>
  <si>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</si>
  <si>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</si>
  <si>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</si>
  <si>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</si>
  <si>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</si>
  <si>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</si>
  <si>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</si>
  <si>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</si>
  <si>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</si>
  <si>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</si>
  <si>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</si>
  <si>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</si>
  <si>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</si>
  <si>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</si>
  <si>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</si>
  <si>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</si>
  <si>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</si>
  <si>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</si>
  <si>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</si>
  <si>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</si>
  <si>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</si>
  <si>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</si>
  <si>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</si>
  <si>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</si>
  <si>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</si>
  <si>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</si>
  <si>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</si>
  <si>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</si>
  <si>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</si>
  <si>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</si>
  <si>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</si>
  <si>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</si>
  <si>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</si>
  <si>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</si>
  <si>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</si>
  <si>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</si>
  <si>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</si>
  <si>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</si>
  <si>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</si>
  <si>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</si>
  <si>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</si>
  <si>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</si>
  <si>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</si>
  <si>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</si>
  <si>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</si>
  <si>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</si>
  <si>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</si>
  <si>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</si>
  <si>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</si>
  <si>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</si>
  <si>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</si>
  <si>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</si>
  <si>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</si>
  <si>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</si>
  <si>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</si>
  <si>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</si>
  <si>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</si>
  <si>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</si>
  <si>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</si>
  <si>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</si>
  <si>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</si>
  <si>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</si>
  <si>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</si>
  <si>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</si>
  <si>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</si>
  <si>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</si>
  <si>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</si>
  <si>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</si>
  <si>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</si>
  <si>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</si>
  <si>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</si>
  <si>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</si>
  <si>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</si>
  <si>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</si>
  <si>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</si>
  <si>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</si>
  <si>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</si>
  <si>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</si>
  <si>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</si>
  <si>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</si>
  <si>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</si>
  <si>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</si>
  <si>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</si>
  <si>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</si>
  <si>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</si>
  <si>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</si>
  <si>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</si>
  <si>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</si>
  <si>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</si>
  <si>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</si>
  <si>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</si>
  <si>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</si>
  <si>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</si>
  <si>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</si>
  <si>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</si>
  <si>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</si>
  <si>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</si>
  <si>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</si>
  <si>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</si>
  <si>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</si>
  <si>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</si>
  <si>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</si>
  <si>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</si>
  <si>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</si>
  <si>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</si>
  <si>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</si>
  <si>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</si>
  <si>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</si>
  <si>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</si>
  <si>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</si>
  <si>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</si>
  <si>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</si>
  <si>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</si>
  <si>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</si>
  <si>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</si>
  <si>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</si>
  <si>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</si>
  <si>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</si>
  <si>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</si>
  <si>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</si>
  <si>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</si>
  <si>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</si>
  <si>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</si>
  <si>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</si>
  <si>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</si>
  <si>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</si>
  <si>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</si>
  <si>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</si>
  <si>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</si>
  <si>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</si>
  <si>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</si>
  <si>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</si>
  <si>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</si>
  <si>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</si>
  <si>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</si>
  <si>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</si>
  <si>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</si>
  <si>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</si>
  <si>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</si>
  <si>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</si>
  <si>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</si>
  <si>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</si>
  <si>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</si>
  <si>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</si>
  <si>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</si>
  <si>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</si>
  <si>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</si>
  <si>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</si>
  <si>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</si>
  <si>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</si>
  <si>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</si>
  <si>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</si>
  <si>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</si>
  <si>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</si>
  <si>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</si>
  <si>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</si>
  <si>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</si>
  <si>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</si>
  <si>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</si>
  <si>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</si>
  <si>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</si>
  <si>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</si>
  <si>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</si>
  <si>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</si>
  <si>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</si>
  <si>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</si>
  <si>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</si>
  <si>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</si>
  <si>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</si>
  <si>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</si>
  <si>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</si>
  <si>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</si>
  <si>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</si>
  <si>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</si>
  <si>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</si>
  <si>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</si>
  <si>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</si>
  <si>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</si>
  <si>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</si>
  <si>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</si>
  <si>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</si>
  <si>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</si>
  <si>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</si>
  <si>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</si>
  <si>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</si>
  <si>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</si>
  <si>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</si>
  <si>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</si>
  <si>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</si>
  <si>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</si>
  <si>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</si>
  <si>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</si>
  <si>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</si>
  <si>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</si>
  <si>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</si>
  <si>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</si>
  <si>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</si>
  <si>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</si>
  <si>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</si>
  <si>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</si>
  <si>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</si>
  <si>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</si>
  <si>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</si>
  <si>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</si>
  <si>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</si>
  <si>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</si>
  <si>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</si>
  <si>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</si>
  <si>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</si>
  <si>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</si>
  <si>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</si>
  <si>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</si>
  <si>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</si>
  <si>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</si>
  <si>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</si>
  <si>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</si>
  <si>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</si>
  <si>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</si>
  <si>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</si>
  <si>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</si>
  <si>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</si>
  <si>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</si>
  <si>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</si>
  <si>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</si>
  <si>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</si>
  <si>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</si>
  <si>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</si>
  <si>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</si>
  <si>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</si>
  <si>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</si>
  <si>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</si>
  <si>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</si>
  <si>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</si>
  <si>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</si>
  <si>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</si>
  <si>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</si>
  <si>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</si>
  <si>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</si>
  <si>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</si>
  <si>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</si>
  <si>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</si>
  <si>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</si>
  <si>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</si>
  <si>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</si>
  <si>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</si>
  <si>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</si>
  <si>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</si>
  <si>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</si>
  <si>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</si>
  <si>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</si>
  <si>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</si>
  <si>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</si>
  <si>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</si>
  <si>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</si>
  <si>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</si>
  <si>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</si>
  <si>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</si>
  <si>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</si>
  <si>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</si>
  <si>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</si>
  <si>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</si>
  <si>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</si>
  <si>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</si>
  <si>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</si>
  <si>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</si>
  <si>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</si>
  <si>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</si>
  <si>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</si>
  <si>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</si>
  <si>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</si>
  <si>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</si>
  <si>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</si>
  <si>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</si>
  <si>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</si>
  <si>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</si>
  <si>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</si>
  <si>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</si>
  <si>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</si>
  <si>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</si>
  <si>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</si>
  <si>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</si>
  <si>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</si>
  <si>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</si>
  <si>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</si>
  <si>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</si>
  <si>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</si>
  <si>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</si>
  <si>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</si>
  <si>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</si>
  <si>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</si>
  <si>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</si>
  <si>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</si>
  <si>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</si>
  <si>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</si>
  <si>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</si>
  <si>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</si>
  <si>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</si>
  <si>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</si>
  <si>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</si>
  <si>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</si>
  <si>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</si>
  <si>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</si>
  <si>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</si>
  <si>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</si>
  <si>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</si>
  <si>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</si>
  <si>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</si>
  <si>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</si>
  <si>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</si>
  <si>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</si>
  <si>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</si>
  <si>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</si>
  <si>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</si>
  <si>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</si>
  <si>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</si>
  <si>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</si>
  <si>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</si>
  <si>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</si>
  <si>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</si>
  <si>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</si>
  <si>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</si>
  <si>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</si>
  <si>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</si>
  <si>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</si>
  <si>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</si>
  <si>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</si>
  <si>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</si>
  <si>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</si>
  <si>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</si>
  <si>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</si>
  <si>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</si>
  <si>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</si>
  <si>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</si>
  <si>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</si>
  <si>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</si>
  <si>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</si>
  <si>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</si>
  <si>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</si>
  <si>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</si>
  <si>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</si>
  <si>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</si>
  <si>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</si>
  <si>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</si>
  <si>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</si>
  <si>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</si>
  <si>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</si>
  <si>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</si>
  <si>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</si>
  <si>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</si>
  <si>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</si>
  <si>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</si>
  <si>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</si>
  <si>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</si>
  <si>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</si>
  <si>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</si>
  <si>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</si>
  <si>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</si>
  <si>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</si>
  <si>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</si>
  <si>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</si>
  <si>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</si>
  <si>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</si>
  <si>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</si>
  <si>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</si>
  <si>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</si>
  <si>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</si>
  <si>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</si>
  <si>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</si>
  <si>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</si>
  <si>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</si>
  <si>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</si>
  <si>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</si>
  <si>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</si>
  <si>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</si>
  <si>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</si>
  <si>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</si>
  <si>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</si>
  <si>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</si>
  <si>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</si>
  <si>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</si>
  <si>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</si>
  <si>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</si>
  <si>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</si>
  <si>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</si>
  <si>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</si>
  <si>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</si>
  <si>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</si>
  <si>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</si>
  <si>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</si>
  <si>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</si>
  <si>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</si>
  <si>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</si>
  <si>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</si>
  <si>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</si>
  <si>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</si>
  <si>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</si>
  <si>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</si>
  <si>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</si>
  <si>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</si>
  <si>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</si>
  <si>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</si>
  <si>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</si>
  <si>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</si>
  <si>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</si>
  <si>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</si>
  <si>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</si>
  <si>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</si>
  <si>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</si>
  <si>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</si>
  <si>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</si>
  <si>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</si>
  <si>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</si>
  <si>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</si>
  <si>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</si>
  <si>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</si>
  <si>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</si>
  <si>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</si>
  <si>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</si>
  <si>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</si>
  <si>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</si>
  <si>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</si>
  <si>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</si>
  <si>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</si>
  <si>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</si>
  <si>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</si>
  <si>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</si>
  <si>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</si>
  <si>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</si>
  <si>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</si>
  <si>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</si>
  <si>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</si>
  <si>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</si>
  <si>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</si>
  <si>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</si>
  <si>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</si>
  <si>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</si>
  <si>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</si>
  <si>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</si>
  <si>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</si>
  <si>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</si>
  <si>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</si>
  <si>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</si>
  <si>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</si>
  <si>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</si>
  <si>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</si>
  <si>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</si>
  <si>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</si>
  <si>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</si>
  <si>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</si>
  <si>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</si>
  <si>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</si>
  <si>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</si>
  <si>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</si>
  <si>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</si>
  <si>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</si>
  <si>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</si>
  <si>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</si>
  <si>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</si>
  <si>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</si>
  <si>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</si>
  <si>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</si>
  <si>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</si>
  <si>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</si>
  <si>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</si>
  <si>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</si>
  <si>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</si>
  <si>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</si>
  <si>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</si>
  <si>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</si>
  <si>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</si>
  <si>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</si>
  <si>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</si>
  <si>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</si>
  <si>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</si>
  <si>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</si>
  <si>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</si>
  <si>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</si>
  <si>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</si>
  <si>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</si>
  <si>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</si>
  <si>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</si>
  <si>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</si>
  <si>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</si>
  <si>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</si>
  <si>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</si>
  <si>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</si>
  <si>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</si>
  <si>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</si>
  <si>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</si>
  <si>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</si>
  <si>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</si>
  <si>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</si>
  <si>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</si>
  <si>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</si>
  <si>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</si>
  <si>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</si>
  <si>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</si>
  <si>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</si>
  <si>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</si>
  <si>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</si>
  <si>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</si>
  <si>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</si>
  <si>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</si>
  <si>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</si>
  <si>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</si>
  <si>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</si>
  <si>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</si>
  <si>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</si>
  <si>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</si>
  <si>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</si>
  <si>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</si>
  <si>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</si>
  <si>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</si>
  <si>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</si>
  <si>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</si>
  <si>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</si>
  <si>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</si>
  <si>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</si>
  <si>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</si>
  <si>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</si>
  <si>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</si>
  <si>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</si>
  <si>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</si>
  <si>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</si>
  <si>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</si>
  <si>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</si>
  <si>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</si>
  <si>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</si>
  <si>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</si>
  <si>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</si>
  <si>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</si>
  <si>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</si>
  <si>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</si>
  <si>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</si>
  <si>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</si>
  <si>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</si>
  <si>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</si>
  <si>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</si>
  <si>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</si>
  <si>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</si>
  <si>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</si>
  <si>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</si>
  <si>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</si>
  <si>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</si>
  <si>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</si>
  <si>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</si>
  <si>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</si>
  <si>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</si>
  <si>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</si>
  <si>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</si>
  <si>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</si>
  <si>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</si>
  <si>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</si>
  <si>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</si>
  <si>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</si>
  <si>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</si>
  <si>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</si>
  <si>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</si>
  <si>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</si>
  <si>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</si>
  <si>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</si>
  <si>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</si>
  <si>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</si>
  <si>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</si>
  <si>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</si>
  <si>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</si>
  <si>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</si>
  <si>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</si>
  <si>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</si>
  <si>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</si>
  <si>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</si>
  <si>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</si>
  <si>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</si>
  <si>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</si>
  <si>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</si>
  <si>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</si>
  <si>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</si>
  <si>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</si>
  <si>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</si>
  <si>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</si>
  <si>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</si>
  <si>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</si>
  <si>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</si>
  <si>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</si>
  <si>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</si>
  <si>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</si>
  <si>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</si>
  <si>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</si>
  <si>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</si>
  <si>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</si>
  <si>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</si>
  <si>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</si>
  <si>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</si>
  <si>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</si>
  <si>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</si>
  <si>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</si>
  <si>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</si>
  <si>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</si>
  <si>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</si>
  <si>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</si>
  <si>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</si>
  <si>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</si>
  <si>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</si>
  <si>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</si>
  <si>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</si>
  <si>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</si>
  <si>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</si>
  <si>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</si>
  <si>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</si>
  <si>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</si>
  <si>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</si>
  <si>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</si>
  <si>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</si>
  <si>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</si>
  <si>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</si>
  <si>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</si>
  <si>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</si>
  <si>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</si>
  <si>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</si>
  <si>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</si>
  <si>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</si>
  <si>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</si>
  <si>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</si>
  <si>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</si>
  <si>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</si>
  <si>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</si>
  <si>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</si>
  <si>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</si>
  <si>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</si>
  <si>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</si>
  <si>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</si>
  <si>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</si>
  <si>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</si>
  <si>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</si>
  <si>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</si>
  <si>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</si>
  <si>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</si>
  <si>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</si>
  <si>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</si>
  <si>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</si>
  <si>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</si>
  <si>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</si>
  <si>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</si>
  <si>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</si>
  <si>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</si>
  <si>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</si>
  <si>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</si>
  <si>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</si>
  <si>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</si>
  <si>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</si>
  <si>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</si>
  <si>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</si>
  <si>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</si>
  <si>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</si>
  <si>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</si>
  <si>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</si>
  <si>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</si>
  <si>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</si>
  <si>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</si>
  <si>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</si>
  <si>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</si>
  <si>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</si>
  <si>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</si>
  <si>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</si>
  <si>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</si>
  <si>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</si>
  <si>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</si>
  <si>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</si>
  <si>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</si>
  <si>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</si>
  <si>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</si>
  <si>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</si>
  <si>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</si>
  <si>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</si>
  <si>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</si>
  <si>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</si>
  <si>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</si>
  <si>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</si>
  <si>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</si>
  <si>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</si>
  <si>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</si>
  <si>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</si>
  <si>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</si>
  <si>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</si>
  <si>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</si>
  <si>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</si>
  <si>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</si>
  <si>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</si>
  <si>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</si>
  <si>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</si>
  <si>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</si>
  <si>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</si>
  <si>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</si>
  <si>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</si>
  <si>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</si>
  <si>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</si>
  <si>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</si>
  <si>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</si>
  <si>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</si>
  <si>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</si>
  <si>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</si>
  <si>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</si>
  <si>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</si>
  <si>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</si>
  <si>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</si>
  <si>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</si>
  <si>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</si>
  <si>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</si>
  <si>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</si>
  <si>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</si>
  <si>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</si>
  <si>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</si>
  <si>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</si>
  <si>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</si>
  <si>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</si>
  <si>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</si>
  <si>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</si>
  <si>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</si>
  <si>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</si>
  <si>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</si>
  <si>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</si>
  <si>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</si>
  <si>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</si>
  <si>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</si>
  <si>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</si>
  <si>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</si>
  <si>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</si>
  <si>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</si>
  <si>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</si>
  <si>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</si>
  <si>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</si>
  <si>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</si>
  <si>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</si>
  <si>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</si>
  <si>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</si>
  <si>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</si>
  <si>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</si>
  <si>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</si>
  <si>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</si>
  <si>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</si>
  <si>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</si>
  <si>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</si>
  <si>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</si>
  <si>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</si>
  <si>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</si>
  <si>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</si>
  <si>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</si>
  <si>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</si>
  <si>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</si>
  <si>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</si>
  <si>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</si>
  <si>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</si>
  <si>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</si>
  <si>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</si>
  <si>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</si>
  <si>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</si>
  <si>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</si>
  <si>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</si>
  <si>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</si>
  <si>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</si>
  <si>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</si>
  <si>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</si>
  <si>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</si>
  <si>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</si>
  <si>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</si>
  <si>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</si>
  <si>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</si>
  <si>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</si>
  <si>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</si>
  <si>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</si>
  <si>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</si>
  <si>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</si>
  <si>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</si>
  <si>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</si>
  <si>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</si>
  <si>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</si>
  <si>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</si>
  <si>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</si>
  <si>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</si>
  <si>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</si>
  <si>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</si>
  <si>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</si>
  <si>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</si>
  <si>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</si>
  <si>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</si>
  <si>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</si>
  <si>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</si>
  <si>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</si>
  <si>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</si>
  <si>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</si>
  <si>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</si>
  <si>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</si>
  <si>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</si>
  <si>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</si>
  <si>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</si>
  <si>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</si>
  <si>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</si>
  <si>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</si>
  <si>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</si>
  <si>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</si>
  <si>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</si>
  <si>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</si>
  <si>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</si>
  <si>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</si>
  <si>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</si>
  <si>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</si>
  <si>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</si>
  <si>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</si>
  <si>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</si>
  <si>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</si>
  <si>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</si>
  <si>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</si>
  <si>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</si>
  <si>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</si>
  <si>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</si>
  <si>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</si>
  <si>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</si>
  <si>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</si>
  <si>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</si>
  <si>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</si>
  <si>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</si>
  <si>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</si>
  <si>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</si>
  <si>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</si>
  <si>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</si>
  <si>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</si>
  <si>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</si>
  <si>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</si>
  <si>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</si>
  <si>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</si>
  <si>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</si>
  <si>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</si>
  <si>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</si>
  <si>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</si>
  <si>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</si>
  <si>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</si>
  <si>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</si>
  <si>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</si>
  <si>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</si>
  <si>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</si>
  <si>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</si>
  <si>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</si>
  <si>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</si>
  <si>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</si>
  <si>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</si>
  <si>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</si>
  <si>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</si>
  <si>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</si>
  <si>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</si>
  <si>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</si>
  <si>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</si>
  <si>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</si>
  <si>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</si>
  <si>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</si>
  <si>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</si>
  <si>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</si>
  <si>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</si>
  <si>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</si>
  <si>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</si>
  <si>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</si>
  <si>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</si>
  <si>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</si>
  <si>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</si>
  <si>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</si>
  <si>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</si>
  <si>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</si>
  <si>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</si>
  <si>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</si>
  <si>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</si>
  <si>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</si>
  <si>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</si>
  <si>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</si>
  <si>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</si>
  <si>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</si>
  <si>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</si>
  <si>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</si>
  <si>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</si>
  <si>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</si>
  <si>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</si>
  <si>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</si>
  <si>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</si>
  <si>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</si>
  <si>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</si>
  <si>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</si>
  <si>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</si>
  <si>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</si>
  <si>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</si>
  <si>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</si>
  <si>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</si>
  <si>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</si>
  <si>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</si>
  <si>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</si>
  <si>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</si>
  <si>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</si>
  <si>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</si>
  <si>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</si>
  <si>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</si>
  <si>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</si>
  <si>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</si>
  <si>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</si>
  <si>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</si>
  <si>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</si>
  <si>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</si>
  <si>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</si>
  <si>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</si>
  <si>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</si>
  <si>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</si>
  <si>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</si>
  <si>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</si>
  <si>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</si>
  <si>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</si>
  <si>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</si>
  <si>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</si>
  <si>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</si>
  <si>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</si>
  <si>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</si>
  <si>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</si>
  <si>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</si>
  <si>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</si>
  <si>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</si>
  <si>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</si>
  <si>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</si>
  <si>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</si>
  <si>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</si>
  <si>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</si>
  <si>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</si>
  <si>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</si>
  <si>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</si>
  <si>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</si>
  <si>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</si>
  <si>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</si>
  <si>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</si>
  <si>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</si>
  <si>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</si>
  <si>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</si>
  <si>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</si>
  <si>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</si>
  <si>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</si>
  <si>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</si>
  <si>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</si>
  <si>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</si>
  <si>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</si>
  <si>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</si>
  <si>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</si>
  <si>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</si>
  <si>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</si>
  <si>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</si>
  <si>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</si>
  <si>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</si>
  <si>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</si>
  <si>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</si>
  <si>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</si>
  <si>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</si>
  <si>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</si>
  <si>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</si>
  <si>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</si>
  <si>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</si>
  <si>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</si>
  <si>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</si>
  <si>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</si>
  <si>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</si>
  <si>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</si>
  <si>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</si>
  <si>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</si>
  <si>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</si>
  <si>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</si>
  <si>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</si>
  <si>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</si>
  <si>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</si>
  <si>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</si>
  <si>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</si>
  <si>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</si>
  <si>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</si>
  <si>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</si>
  <si>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</si>
  <si>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</si>
  <si>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</si>
  <si>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</si>
  <si>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</si>
  <si>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</si>
  <si>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</si>
  <si>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</si>
  <si>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</si>
  <si>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</si>
  <si>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</si>
  <si>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</si>
  <si>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</si>
  <si>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</si>
  <si>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</si>
  <si>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</si>
  <si>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</si>
  <si>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</si>
  <si>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</si>
  <si>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</si>
  <si>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</si>
  <si>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</si>
  <si>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</si>
  <si>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</si>
  <si>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</si>
  <si>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</si>
  <si>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</si>
  <si>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</si>
  <si>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</si>
  <si>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</si>
  <si>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</si>
  <si>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</si>
  <si>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</si>
  <si>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</si>
  <si>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</si>
  <si>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</si>
  <si>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</si>
  <si>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</si>
  <si>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</si>
  <si>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</si>
  <si>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</si>
  <si>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</si>
  <si>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</si>
  <si>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</si>
  <si>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</si>
  <si>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</si>
  <si>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</si>
  <si>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</si>
  <si>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</si>
  <si>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</si>
  <si>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</si>
  <si>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</si>
  <si>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</si>
  <si>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</si>
  <si>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</si>
  <si>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</si>
  <si>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</si>
  <si>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</si>
  <si>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</si>
  <si>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</si>
  <si>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</si>
  <si>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</si>
  <si>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</si>
  <si>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</si>
  <si>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</si>
  <si>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</si>
  <si>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</si>
  <si>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</si>
  <si>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</si>
  <si>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</si>
  <si>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</si>
  <si>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</si>
  <si>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</si>
  <si>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</si>
  <si>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</si>
  <si>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</si>
  <si>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</si>
  <si>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</si>
  <si>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</si>
  <si>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</si>
  <si>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</si>
  <si>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</si>
  <si>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</si>
  <si>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</si>
  <si>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</si>
  <si>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</si>
  <si>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</si>
  <si>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</si>
  <si>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</si>
  <si>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</si>
  <si>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</si>
  <si>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</si>
  <si>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</si>
  <si>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</si>
  <si>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</si>
  <si>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</si>
  <si>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</si>
  <si>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</si>
  <si>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</si>
  <si>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</si>
  <si>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</si>
  <si>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</si>
  <si>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</si>
  <si>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</si>
  <si>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</si>
  <si>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</si>
  <si>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</si>
  <si>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</si>
  <si>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</si>
  <si>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</si>
  <si>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</si>
  <si>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</si>
  <si>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</si>
  <si>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</si>
  <si>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</si>
  <si>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</si>
  <si>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</si>
  <si>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</si>
  <si>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</si>
  <si>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</si>
  <si>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</si>
  <si>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</si>
  <si>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</si>
  <si>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</si>
  <si>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</si>
  <si>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</si>
  <si>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</si>
  <si>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</si>
  <si>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</si>
  <si>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</si>
  <si>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</si>
  <si>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</si>
  <si>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</si>
  <si>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</si>
  <si>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</si>
  <si>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</si>
  <si>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</si>
  <si>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</si>
  <si>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</si>
  <si>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</si>
  <si>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</si>
  <si>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</si>
  <si>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</si>
  <si>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</si>
  <si>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</si>
  <si>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</si>
  <si>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</si>
  <si>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</si>
  <si>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</si>
  <si>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</si>
  <si>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</si>
  <si>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</si>
  <si>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</si>
  <si>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</si>
  <si>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</si>
  <si>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</si>
  <si>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</si>
  <si>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</si>
  <si>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</si>
  <si>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</si>
  <si>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</si>
  <si>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</si>
  <si>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</si>
  <si>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</si>
  <si>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</si>
  <si>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</si>
  <si>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</si>
  <si>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</si>
  <si>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</si>
  <si>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</si>
  <si>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</si>
  <si>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</si>
  <si>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</si>
  <si>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</si>
  <si>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</si>
  <si>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</si>
  <si>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</si>
  <si>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</si>
  <si>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</si>
  <si>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</si>
  <si>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</si>
  <si>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</si>
  <si>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</si>
  <si>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</si>
  <si>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</si>
  <si>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</si>
  <si>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</si>
  <si>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</si>
  <si>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</si>
  <si>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</si>
  <si>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</si>
  <si>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</si>
  <si>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</si>
  <si>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</si>
  <si>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</si>
  <si>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</si>
  <si>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</si>
  <si>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</si>
  <si>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</si>
  <si>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</si>
  <si>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</si>
  <si>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</si>
  <si>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</si>
  <si>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</si>
  <si>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</si>
  <si>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</si>
  <si>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</si>
  <si>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</si>
  <si>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</si>
  <si>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</si>
  <si>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</si>
  <si>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</si>
  <si>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</si>
  <si>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</si>
  <si>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</si>
  <si>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</si>
  <si>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</si>
  <si>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</si>
  <si>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</si>
  <si>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</si>
  <si>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</si>
  <si>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</si>
  <si>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</si>
  <si>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</si>
  <si>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</si>
  <si>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</si>
  <si>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</si>
  <si>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</si>
  <si>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</si>
  <si>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</si>
  <si>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</si>
  <si>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</si>
  <si>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</si>
  <si>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</si>
  <si>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</si>
  <si>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</si>
  <si>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</si>
  <si>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</si>
  <si>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</si>
  <si>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</si>
  <si>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</si>
  <si>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</si>
  <si>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</si>
  <si>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</si>
  <si>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</si>
  <si>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</si>
  <si>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</si>
  <si>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</si>
  <si>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</si>
  <si>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</si>
  <si>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</si>
  <si>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</si>
  <si>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</si>
  <si>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</si>
  <si>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</si>
  <si>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</si>
  <si>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</si>
  <si>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</si>
  <si>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</si>
  <si>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</si>
  <si>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</si>
  <si>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</si>
  <si>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</si>
  <si>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</si>
  <si>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</si>
  <si>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</si>
  <si>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</si>
  <si>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</si>
  <si>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</si>
  <si>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</si>
  <si>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</si>
  <si>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</si>
  <si>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</si>
  <si>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</si>
  <si>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</si>
  <si>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</si>
  <si>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</si>
  <si>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</si>
  <si>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</si>
  <si>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</si>
  <si>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</si>
  <si>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</si>
  <si>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</si>
  <si>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</si>
  <si>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</si>
  <si>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</si>
  <si>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</si>
  <si>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</si>
  <si>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</si>
  <si>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</si>
  <si>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</si>
  <si>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</si>
  <si>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</si>
  <si>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</si>
  <si>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</si>
  <si>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</si>
  <si>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</si>
  <si>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</si>
  <si>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</si>
  <si>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</si>
  <si>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</si>
  <si>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</si>
  <si>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</si>
  <si>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</si>
  <si>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</si>
  <si>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</si>
  <si>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</si>
  <si>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</si>
  <si>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</si>
  <si>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</si>
  <si>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</si>
  <si>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</si>
  <si>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</si>
  <si>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</si>
  <si>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</si>
  <si>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</si>
  <si>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</si>
  <si>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</si>
  <si>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</si>
  <si>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</si>
  <si>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</si>
  <si>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</si>
  <si>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</si>
  <si>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</si>
  <si>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</si>
  <si>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</si>
  <si>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</si>
  <si>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</si>
  <si>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</si>
  <si>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</si>
  <si>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</si>
  <si>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</si>
  <si>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</si>
  <si>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</si>
  <si>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</si>
  <si>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</si>
  <si>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</si>
  <si>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</si>
  <si>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</si>
  <si>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</si>
  <si>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</si>
  <si>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</si>
  <si>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</si>
  <si>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</si>
  <si>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</si>
  <si>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</si>
  <si>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</si>
  <si>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</si>
  <si>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</si>
  <si>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</si>
  <si>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</si>
  <si>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</si>
  <si>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</si>
  <si>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</si>
  <si>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</si>
  <si>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</si>
  <si>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</si>
  <si>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</si>
  <si>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</si>
  <si>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</si>
  <si>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</si>
  <si>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</si>
  <si>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</si>
  <si>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</si>
  <si>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</si>
  <si>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</si>
  <si>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</si>
  <si>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</si>
  <si>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</si>
  <si>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</si>
  <si>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</si>
  <si>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</si>
  <si>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</si>
  <si>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</si>
  <si>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</si>
  <si>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</si>
  <si>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</si>
  <si>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</si>
  <si>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</si>
  <si>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</si>
  <si>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</si>
  <si>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</si>
  <si>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</si>
  <si>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</si>
  <si>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</si>
  <si>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</si>
  <si>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</si>
  <si>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</si>
  <si>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</si>
  <si>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</si>
  <si>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</si>
  <si>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</si>
  <si>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</si>
  <si>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</si>
  <si>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</si>
  <si>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</si>
  <si>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</si>
  <si>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</si>
  <si>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</si>
  <si>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</si>
  <si>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</si>
  <si>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</si>
  <si>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</si>
  <si>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</si>
  <si>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</si>
  <si>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</si>
  <si>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</si>
  <si>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</si>
  <si>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</si>
  <si>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</si>
  <si>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</si>
  <si>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</si>
  <si>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</si>
  <si>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</si>
  <si>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</si>
  <si>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</si>
  <si>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</si>
  <si>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</si>
  <si>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</si>
  <si>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</si>
  <si>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</si>
  <si>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</si>
  <si>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</si>
  <si>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</si>
  <si>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</si>
  <si>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</si>
  <si>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</si>
  <si>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</si>
  <si>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</si>
  <si>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</si>
  <si>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</si>
  <si>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</si>
  <si>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</si>
  <si>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</si>
  <si>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</si>
  <si>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</si>
  <si>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</si>
  <si>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</si>
  <si>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</si>
  <si>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</si>
  <si>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</si>
  <si>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</si>
  <si>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</si>
  <si>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</si>
  <si>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</si>
  <si>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</si>
  <si>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</si>
  <si>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</si>
  <si>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</si>
  <si>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</si>
  <si>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</si>
  <si>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</si>
  <si>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</si>
  <si>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</si>
  <si>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</si>
  <si>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</si>
  <si>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</si>
  <si>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</si>
  <si>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</si>
  <si>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</si>
  <si>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</si>
  <si>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</si>
  <si>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</si>
  <si>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</si>
  <si>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</si>
  <si>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</si>
  <si>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</si>
  <si>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</si>
  <si>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</si>
  <si>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</si>
  <si>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</si>
  <si>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</si>
  <si>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</si>
  <si>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</si>
  <si>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</si>
  <si>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</si>
  <si>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</si>
  <si>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</si>
  <si>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</si>
  <si>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</si>
  <si>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</si>
  <si>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</si>
  <si>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</si>
  <si>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</si>
  <si>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</si>
  <si>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</si>
  <si>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</si>
  <si>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</si>
  <si>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</si>
  <si>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</si>
  <si>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</si>
  <si>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</si>
  <si>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</si>
  <si>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</si>
  <si>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</si>
  <si>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</si>
  <si>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</si>
  <si>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</si>
  <si>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</si>
  <si>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</si>
  <si>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</si>
  <si>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</si>
  <si>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</si>
  <si>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</si>
  <si>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</si>
  <si>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</si>
  <si>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</si>
  <si>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</si>
  <si>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</si>
  <si>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</si>
  <si>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</si>
  <si>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</si>
  <si>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</si>
  <si>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</si>
  <si>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</si>
  <si>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</si>
  <si>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</si>
  <si>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</si>
  <si>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</si>
  <si>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</si>
  <si>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</si>
  <si>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</si>
  <si>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</si>
  <si>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</si>
  <si>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</si>
  <si>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</si>
  <si>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</si>
  <si>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</si>
  <si>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</si>
  <si>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</si>
  <si>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</si>
  <si>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</si>
  <si>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</si>
  <si>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</si>
  <si>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</si>
  <si>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</si>
  <si>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</si>
  <si>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</si>
  <si>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</si>
  <si>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</si>
  <si>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</si>
  <si>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</si>
  <si>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</si>
  <si>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</si>
  <si>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</si>
  <si>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</si>
  <si>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</si>
  <si>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</si>
  <si>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</si>
  <si>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</si>
  <si>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</si>
  <si>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</si>
  <si>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</si>
  <si>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</si>
  <si>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</si>
  <si>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</si>
  <si>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</si>
  <si>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</si>
  <si>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</si>
  <si>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</si>
  <si>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</si>
  <si>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</si>
  <si>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</si>
  <si>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</si>
  <si>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</si>
  <si>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</si>
  <si>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</si>
  <si>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</si>
  <si>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</si>
  <si>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</si>
  <si>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</si>
  <si>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</si>
  <si>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</si>
  <si>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</si>
  <si>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</si>
  <si>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</si>
  <si>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</si>
  <si>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</si>
  <si>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</si>
  <si>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</si>
  <si>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</si>
  <si>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</si>
  <si>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</si>
  <si>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</si>
  <si>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</si>
  <si>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</si>
  <si>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</si>
  <si>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</si>
  <si>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</si>
  <si>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</si>
  <si>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</si>
  <si>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</si>
  <si>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</si>
  <si>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</si>
  <si>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</si>
  <si>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</si>
  <si>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</si>
  <si>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</si>
  <si>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</si>
  <si>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</si>
  <si>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</si>
  <si>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</si>
  <si>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</si>
  <si>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</si>
  <si>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</si>
  <si>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</si>
  <si>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</si>
  <si>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</si>
  <si>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</si>
  <si>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</si>
  <si>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</si>
  <si>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</si>
  <si>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</si>
  <si>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</si>
  <si>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</si>
  <si>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</si>
  <si>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</si>
  <si>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</si>
  <si>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</si>
  <si>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</si>
  <si>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</si>
  <si>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</si>
  <si>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</si>
  <si>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</si>
  <si>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</si>
  <si>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</si>
  <si>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</si>
  <si>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</si>
  <si>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</si>
  <si>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</si>
  <si>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</si>
  <si>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</si>
  <si>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</si>
  <si>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</si>
  <si>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</si>
  <si>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</si>
  <si>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</si>
  <si>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</si>
  <si>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</si>
  <si>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</si>
  <si>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</si>
  <si>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</si>
  <si>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</si>
  <si>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</si>
  <si>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</si>
  <si>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</si>
  <si>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</si>
  <si>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</si>
  <si>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</si>
  <si>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</si>
  <si>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</si>
  <si>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</si>
  <si>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</si>
  <si>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</si>
  <si>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</si>
  <si>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</si>
  <si>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</si>
  <si>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</si>
  <si>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</si>
  <si>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</si>
  <si>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</si>
  <si>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</si>
  <si>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</si>
  <si>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</si>
  <si>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</si>
  <si>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</si>
  <si>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</si>
  <si>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</si>
  <si>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</si>
  <si>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</si>
  <si>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</si>
  <si>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</si>
  <si>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</si>
  <si>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</si>
  <si>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</si>
  <si>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</si>
  <si>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</si>
  <si>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</si>
  <si>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</si>
  <si>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</si>
  <si>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</si>
  <si>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</si>
  <si>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</si>
  <si>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</si>
  <si>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</si>
  <si>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</si>
  <si>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</si>
  <si>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</si>
  <si>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</si>
  <si>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</si>
  <si>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</si>
  <si>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</si>
  <si>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</si>
  <si>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</si>
  <si>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</si>
  <si>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</si>
  <si>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</si>
  <si>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</si>
  <si>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</si>
  <si>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</si>
  <si>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</si>
  <si>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</si>
  <si>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</si>
  <si>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</si>
  <si>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</si>
  <si>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</si>
  <si>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</si>
  <si>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</si>
  <si>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</si>
  <si>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</si>
  <si>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</si>
  <si>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</si>
  <si>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</si>
  <si>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</si>
  <si>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</si>
  <si>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</si>
  <si>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</si>
  <si>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</si>
  <si>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</si>
  <si>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</si>
  <si>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</si>
  <si>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</si>
  <si>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</si>
  <si>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</si>
  <si>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</si>
  <si>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</si>
  <si>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</si>
  <si>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</si>
  <si>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</si>
  <si>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</si>
  <si>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</si>
  <si>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</si>
  <si>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</si>
  <si>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</si>
  <si>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</si>
  <si>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</si>
  <si>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</si>
  <si>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</si>
  <si>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</si>
  <si>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</si>
  <si>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</si>
  <si>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</si>
  <si>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</si>
  <si>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</si>
  <si>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</si>
  <si>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</si>
  <si>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</si>
  <si>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</si>
  <si>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</si>
  <si>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</si>
  <si>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</si>
  <si>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</si>
  <si>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</si>
  <si>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</si>
  <si>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</si>
  <si>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</si>
  <si>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</si>
  <si>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</si>
  <si>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</si>
  <si>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</si>
  <si>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</si>
  <si>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</si>
  <si>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</si>
  <si>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</si>
  <si>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</si>
  <si>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</si>
  <si>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</si>
  <si>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</si>
  <si>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</si>
  <si>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</si>
  <si>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</si>
  <si>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</si>
  <si>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</si>
  <si>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</si>
  <si>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</si>
  <si>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</si>
  <si>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</si>
  <si>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</si>
  <si>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</si>
  <si>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</si>
  <si>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</si>
  <si>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</si>
  <si>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</si>
  <si>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</si>
  <si>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</si>
  <si>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</si>
  <si>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</si>
  <si>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</si>
  <si>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</si>
  <si>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</si>
  <si>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</si>
  <si>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</si>
  <si>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</si>
  <si>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</si>
  <si>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</si>
  <si>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</si>
  <si>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</si>
  <si>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</si>
  <si>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</si>
  <si>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</si>
  <si>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</si>
  <si>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</si>
  <si>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</si>
  <si>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</si>
  <si>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</si>
  <si>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</si>
  <si>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</si>
  <si>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</si>
  <si>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</si>
  <si>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</si>
  <si>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</si>
  <si>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</si>
  <si>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</si>
  <si>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</si>
  <si>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</si>
  <si>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</si>
  <si>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</si>
  <si>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</si>
  <si>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</si>
  <si>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</si>
  <si>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</si>
  <si>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</si>
  <si>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</si>
  <si>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</si>
  <si>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</si>
  <si>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</si>
  <si>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</si>
  <si>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</si>
  <si>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</si>
  <si>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</si>
  <si>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</si>
  <si>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</si>
  <si>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</si>
  <si>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</si>
  <si>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</si>
  <si>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</si>
  <si>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</si>
  <si>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</si>
  <si>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</si>
  <si>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</si>
  <si>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</si>
  <si>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</si>
  <si>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</si>
  <si>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</si>
  <si>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</si>
  <si>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</si>
  <si>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</si>
  <si>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</si>
  <si>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</si>
  <si>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</si>
  <si>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</si>
  <si>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</si>
  <si>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</si>
  <si>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</si>
  <si>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</si>
  <si>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</si>
  <si>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</si>
  <si>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</si>
  <si>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</si>
  <si>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</si>
  <si>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</si>
  <si>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</si>
  <si>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</si>
  <si>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</si>
  <si>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</si>
  <si>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</si>
  <si>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</si>
  <si>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</si>
  <si>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</si>
  <si>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</si>
  <si>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</si>
  <si>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</si>
  <si>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</si>
  <si>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</si>
  <si>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</si>
  <si>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</si>
  <si>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</si>
  <si>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</si>
  <si>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</si>
  <si>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</si>
  <si>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</si>
  <si>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</si>
  <si>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</si>
  <si>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</si>
  <si>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</si>
  <si>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</si>
  <si>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</si>
  <si>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</si>
  <si>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</si>
  <si>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</si>
  <si>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</si>
  <si>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</si>
  <si>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</si>
  <si>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</si>
  <si>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</si>
  <si>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</si>
  <si>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</si>
  <si>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</si>
  <si>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</si>
  <si>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</si>
  <si>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</si>
  <si>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</si>
  <si>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</si>
  <si>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</si>
  <si>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</si>
  <si>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</si>
  <si>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</si>
  <si>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</si>
  <si>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</si>
  <si>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</si>
  <si>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</si>
  <si>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</si>
  <si>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</si>
  <si>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</si>
  <si>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</si>
  <si>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</si>
  <si>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</si>
  <si>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</si>
  <si>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</si>
  <si>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</si>
  <si>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</si>
  <si>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</si>
  <si>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</si>
  <si>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</si>
  <si>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</si>
  <si>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</si>
  <si>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</si>
  <si>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</si>
  <si>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</si>
  <si>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</si>
  <si>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</si>
  <si>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</si>
  <si>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</si>
  <si>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</si>
  <si>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</si>
  <si>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</si>
  <si>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</si>
  <si>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</si>
  <si>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</si>
  <si>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</si>
  <si>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</si>
  <si>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</si>
  <si>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</si>
  <si>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</si>
  <si>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</si>
  <si>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</si>
  <si>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</si>
  <si>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</si>
  <si>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</si>
  <si>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</si>
  <si>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</si>
  <si>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</si>
  <si>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</si>
  <si>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</si>
  <si>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</si>
  <si>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</si>
  <si>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</si>
  <si>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</si>
  <si>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</si>
  <si>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</si>
  <si>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</si>
  <si>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</si>
  <si>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</si>
  <si>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</si>
  <si>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</si>
  <si>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</si>
  <si>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</si>
  <si>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</si>
  <si>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</si>
  <si>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</si>
  <si>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</si>
  <si>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</si>
  <si>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</si>
  <si>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</si>
  <si>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</si>
  <si>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</si>
  <si>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</si>
  <si>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</si>
  <si>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</si>
  <si>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</si>
  <si>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</si>
  <si>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</si>
  <si>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</si>
  <si>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</si>
  <si>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</si>
  <si>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</si>
  <si>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</si>
  <si>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</si>
  <si>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</si>
  <si>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</si>
  <si>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</si>
  <si>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</si>
  <si>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</si>
  <si>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</si>
  <si>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</si>
  <si>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</si>
  <si>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</si>
  <si>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</si>
  <si>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</si>
  <si>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</si>
  <si>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</si>
  <si>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</si>
  <si>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</si>
  <si>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</si>
  <si>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</si>
  <si>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</si>
  <si>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</si>
  <si>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</si>
  <si>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</si>
  <si>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</si>
  <si>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</si>
  <si>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</si>
  <si>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</si>
  <si>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</si>
  <si>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</si>
  <si>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</si>
  <si>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</si>
  <si>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</si>
  <si>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</si>
  <si>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</si>
  <si>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</si>
  <si>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</si>
  <si>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</si>
  <si>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</si>
  <si>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</si>
  <si>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</si>
  <si>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</si>
  <si>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</si>
  <si>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</si>
  <si>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</si>
  <si>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</si>
  <si>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</si>
  <si>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</si>
  <si>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</si>
  <si>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</si>
  <si>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</si>
  <si>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</si>
  <si>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</si>
  <si>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</si>
  <si>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</si>
  <si>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</si>
  <si>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</si>
  <si>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</si>
  <si>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</si>
  <si>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</si>
  <si>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</si>
  <si>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</si>
  <si>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</si>
  <si>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</si>
  <si>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</si>
  <si>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</si>
  <si>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</si>
  <si>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</si>
  <si>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</si>
  <si>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</si>
  <si>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</si>
  <si>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</si>
  <si>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</si>
  <si>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</si>
  <si>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</si>
  <si>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</si>
  <si>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</si>
  <si>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</si>
  <si>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</si>
  <si>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</si>
  <si>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</si>
  <si>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</si>
  <si>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</si>
  <si>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</si>
  <si>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</si>
  <si>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</si>
  <si>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</si>
  <si>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</si>
  <si>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</si>
  <si>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</si>
  <si>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</si>
  <si>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</si>
  <si>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</si>
  <si>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</si>
  <si>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</si>
  <si>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</si>
  <si>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</si>
  <si>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</si>
  <si>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</si>
  <si>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</si>
  <si>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</si>
  <si>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</si>
  <si>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</si>
  <si>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</si>
  <si>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</si>
  <si>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</si>
  <si>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</si>
  <si>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</si>
  <si>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</si>
  <si>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</si>
  <si>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</si>
  <si>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</si>
  <si>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</si>
  <si>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</si>
  <si>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</si>
  <si>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</si>
  <si>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</si>
  <si>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</si>
  <si>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</si>
  <si>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</si>
  <si>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</si>
  <si>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</si>
  <si>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</si>
  <si>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</si>
  <si>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</si>
  <si>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</si>
  <si>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</si>
  <si>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</si>
  <si>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</si>
  <si>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</si>
  <si>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</si>
  <si>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</si>
  <si>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</si>
  <si>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</si>
  <si>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</si>
  <si>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</si>
  <si>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</si>
  <si>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</si>
  <si>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</si>
  <si>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</si>
  <si>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</si>
  <si>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</si>
  <si>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</si>
  <si>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</si>
  <si>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</si>
  <si>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</si>
  <si>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</si>
  <si>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</si>
  <si>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</si>
  <si>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</si>
  <si>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</si>
  <si>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</si>
  <si>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</si>
  <si>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</si>
  <si>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</si>
  <si>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</si>
  <si>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</si>
  <si>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</si>
  <si>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</si>
  <si>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</si>
  <si>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</si>
  <si>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</si>
  <si>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</si>
  <si>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</si>
  <si>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</si>
  <si>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</si>
  <si>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</si>
  <si>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</si>
  <si>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</si>
  <si>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</si>
  <si>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</si>
  <si>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</si>
  <si>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</si>
  <si>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</si>
  <si>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</si>
  <si>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</si>
  <si>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</si>
  <si>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</si>
  <si>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</si>
  <si>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</si>
  <si>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</si>
  <si>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</si>
  <si>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</si>
  <si>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</si>
  <si>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</si>
  <si>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</si>
  <si>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</si>
  <si>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</si>
  <si>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</si>
  <si>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</si>
  <si>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</si>
  <si>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</si>
  <si>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</si>
  <si>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</si>
  <si>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</si>
  <si>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</si>
  <si>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</si>
  <si>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</si>
  <si>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</si>
  <si>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</si>
  <si>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</si>
  <si>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</si>
  <si>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</si>
  <si>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</si>
  <si>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</si>
  <si>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</si>
  <si>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</si>
  <si>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</si>
  <si>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</si>
  <si>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</si>
  <si>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</si>
  <si>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</si>
  <si>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</si>
  <si>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</si>
  <si>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</si>
  <si>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</si>
  <si>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</si>
  <si>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</si>
  <si>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</si>
  <si>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</si>
  <si>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</si>
  <si>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</si>
  <si>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</si>
  <si>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</si>
  <si>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</si>
  <si>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</si>
  <si>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</si>
  <si>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</si>
  <si>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</si>
  <si>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</si>
  <si>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</si>
  <si>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</si>
  <si>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</si>
  <si>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</si>
  <si>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</si>
  <si>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</si>
  <si>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</si>
  <si>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</si>
  <si>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</si>
  <si>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</si>
  <si>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</si>
  <si>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</si>
  <si>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</si>
  <si>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</si>
  <si>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</si>
  <si>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</si>
  <si>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</si>
  <si>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</si>
  <si>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</si>
  <si>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</si>
  <si>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</si>
  <si>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</si>
  <si>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</si>
  <si>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</si>
  <si>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</si>
  <si>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</si>
  <si>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</si>
  <si>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</si>
  <si>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</si>
  <si>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</si>
  <si>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</si>
  <si>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</si>
  <si>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</si>
  <si>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</si>
  <si>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</si>
  <si>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</si>
  <si>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</si>
  <si>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</si>
  <si>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</si>
  <si>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</si>
  <si>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</si>
  <si>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</si>
  <si>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</si>
  <si>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</si>
  <si>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</si>
  <si>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</si>
  <si>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</si>
  <si>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</si>
  <si>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</si>
  <si>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</si>
  <si>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</si>
  <si>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</si>
  <si>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</si>
  <si>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</si>
  <si>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</si>
  <si>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</si>
  <si>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</si>
  <si>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</si>
  <si>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</si>
  <si>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</si>
  <si>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</si>
  <si>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</si>
  <si>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</si>
  <si>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</si>
  <si>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</si>
  <si>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</si>
  <si>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</si>
  <si>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</si>
  <si>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</si>
  <si>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</si>
  <si>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</si>
  <si>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</si>
  <si>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</si>
  <si>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</si>
  <si>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</si>
  <si>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</si>
  <si>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</si>
  <si>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</si>
  <si>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</si>
  <si>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</si>
  <si>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</si>
  <si>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</si>
  <si>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</si>
  <si>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</si>
  <si>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</si>
  <si>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</si>
  <si>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</si>
  <si>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</si>
  <si>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</si>
  <si>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</si>
  <si>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</si>
  <si>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</si>
  <si>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</si>
  <si>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</si>
  <si>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</si>
  <si>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</si>
  <si>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</si>
  <si>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</si>
  <si>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</si>
  <si>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</si>
  <si>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</si>
  <si>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</si>
  <si>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</si>
  <si>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</si>
  <si>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</si>
  <si>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</si>
  <si>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</si>
  <si>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</si>
  <si>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</si>
  <si>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</si>
  <si>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</si>
  <si>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</si>
  <si>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</si>
  <si>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</si>
  <si>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</si>
  <si>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</si>
  <si>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</si>
  <si>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</si>
  <si>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</si>
  <si>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</si>
  <si>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</si>
  <si>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</si>
  <si>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</si>
  <si>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</si>
  <si>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</si>
  <si>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</si>
  <si>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</si>
  <si>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</si>
  <si>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</si>
  <si>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</si>
  <si>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</si>
  <si>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</si>
  <si>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</si>
  <si>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</si>
  <si>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</si>
  <si>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</si>
  <si>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</si>
  <si>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</si>
  <si>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</si>
  <si>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</si>
  <si>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</si>
  <si>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</si>
  <si>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</si>
  <si>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</si>
  <si>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</si>
  <si>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</si>
  <si>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</si>
  <si>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</si>
  <si>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</si>
  <si>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</si>
  <si>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</si>
  <si>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</si>
  <si>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</si>
  <si>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</si>
  <si>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</si>
  <si>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</si>
  <si>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</si>
  <si>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</si>
  <si>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</si>
  <si>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</si>
  <si>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</si>
  <si>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</si>
  <si>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</si>
  <si>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</si>
  <si>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</si>
  <si>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</si>
  <si>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</si>
  <si>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</si>
  <si>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</si>
  <si>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</si>
  <si>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</si>
  <si>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</si>
  <si>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</si>
  <si>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</si>
  <si>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</si>
  <si>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</si>
  <si>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</si>
  <si>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</si>
  <si>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</si>
  <si>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</si>
  <si>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</si>
  <si>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</si>
  <si>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</si>
  <si>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</si>
  <si>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</si>
  <si>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</si>
  <si>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</si>
  <si>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</si>
  <si>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</si>
  <si>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</si>
  <si>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</si>
  <si>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</si>
  <si>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</si>
  <si>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</si>
  <si>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</si>
  <si>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</si>
  <si>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</si>
  <si>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</si>
  <si>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</si>
  <si>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</si>
  <si>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</si>
  <si>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</si>
  <si>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</si>
  <si>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</si>
  <si>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</si>
  <si>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</si>
  <si>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</si>
  <si>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</si>
  <si>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</si>
  <si>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</si>
  <si>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</si>
  <si>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</si>
  <si>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</si>
  <si>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</si>
  <si>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</si>
  <si>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</si>
  <si>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</si>
  <si>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</si>
  <si>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</si>
  <si>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</si>
  <si>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</si>
  <si>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</si>
  <si>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</si>
  <si>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</si>
  <si>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</si>
  <si>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</si>
  <si>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</si>
  <si>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</si>
  <si>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</si>
  <si>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</si>
  <si>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</si>
  <si>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</si>
  <si>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</si>
  <si>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</si>
  <si>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</si>
  <si>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</si>
  <si>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</si>
  <si>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</si>
  <si>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</si>
  <si>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</si>
  <si>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</si>
  <si>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</si>
  <si>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</si>
  <si>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</si>
  <si>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</si>
  <si>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</si>
  <si>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</si>
  <si>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</si>
  <si>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</si>
  <si>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</si>
  <si>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</si>
  <si>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</si>
  <si>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</si>
  <si>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</si>
  <si>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</si>
  <si>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</si>
  <si>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</si>
  <si>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</si>
  <si>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</si>
  <si>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</si>
  <si>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</si>
  <si>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</si>
  <si>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</si>
  <si>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</si>
  <si>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</si>
  <si>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</si>
  <si>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</si>
  <si>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</si>
  <si>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</si>
  <si>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</si>
  <si>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</si>
  <si>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</si>
  <si>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</si>
  <si>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</si>
  <si>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</si>
  <si>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</si>
  <si>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</si>
  <si>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</si>
  <si>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</si>
  <si>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</si>
  <si>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</si>
  <si>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</si>
  <si>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</si>
  <si>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</si>
  <si>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</si>
  <si>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</si>
  <si>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</si>
  <si>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</si>
  <si>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</si>
  <si>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</si>
  <si>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</si>
  <si>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</si>
  <si>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</si>
  <si>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</si>
  <si>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</si>
  <si>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</si>
  <si>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</si>
  <si>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</si>
  <si>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</si>
  <si>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</si>
  <si>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</si>
  <si>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</si>
  <si>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</si>
  <si>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</si>
  <si>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</si>
  <si>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</si>
  <si>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</si>
  <si>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</si>
  <si>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</si>
  <si>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</si>
  <si>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</si>
  <si>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</si>
  <si>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</si>
  <si>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</si>
  <si>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</si>
  <si>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</si>
  <si>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</si>
  <si>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</si>
  <si>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</si>
  <si>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</si>
  <si>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</si>
  <si>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</si>
  <si>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</si>
  <si>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</si>
  <si>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</si>
  <si>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</si>
  <si>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</si>
  <si>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</si>
  <si>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</si>
  <si>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</si>
  <si>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</si>
  <si>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</si>
  <si>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</si>
  <si>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</si>
  <si>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</si>
  <si>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</si>
  <si>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</si>
  <si>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</si>
  <si>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</si>
  <si>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</si>
  <si>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</si>
  <si>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</si>
  <si>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</si>
  <si>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</si>
  <si>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</si>
  <si>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</si>
  <si>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</si>
  <si>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</si>
  <si>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</si>
  <si>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</si>
  <si>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</si>
  <si>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</si>
  <si>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</si>
  <si>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</si>
  <si>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</si>
  <si>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</si>
  <si>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</si>
  <si>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</si>
  <si>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</si>
  <si>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</si>
  <si>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</si>
  <si>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</si>
  <si>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</si>
  <si>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</si>
  <si>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</si>
  <si>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</si>
  <si>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</si>
  <si>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</si>
  <si>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</si>
  <si>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</si>
  <si>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</si>
  <si>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</si>
  <si>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</si>
  <si>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</si>
  <si>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</si>
  <si>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</si>
  <si>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</si>
  <si>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</si>
  <si>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</si>
  <si>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</si>
  <si>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</si>
  <si>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</si>
  <si>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</si>
  <si>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</si>
  <si>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</si>
  <si>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</si>
  <si>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</si>
  <si>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</si>
  <si>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</si>
  <si>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</si>
  <si>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</si>
  <si>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</si>
  <si>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</si>
  <si>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</si>
  <si>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</si>
  <si>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</si>
  <si>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</si>
  <si>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</si>
  <si>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</si>
  <si>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</si>
  <si>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</si>
  <si>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</si>
  <si>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</si>
  <si>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</si>
  <si>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</si>
  <si>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</si>
  <si>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</si>
  <si>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</si>
  <si>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</si>
  <si>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</si>
  <si>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</si>
  <si>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</si>
  <si>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</si>
  <si>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</si>
  <si>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</si>
  <si>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</si>
  <si>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</si>
  <si>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</si>
  <si>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</si>
  <si>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</si>
  <si>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</si>
  <si>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</si>
  <si>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</si>
  <si>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</si>
  <si>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</si>
  <si>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</si>
  <si>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</si>
  <si>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</si>
  <si>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</si>
  <si>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</si>
  <si>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</si>
  <si>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</si>
  <si>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</si>
  <si>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</si>
  <si>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</si>
  <si>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</si>
  <si>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</si>
  <si>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</si>
  <si>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</si>
  <si>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</si>
  <si>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</si>
  <si>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</si>
  <si>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</si>
  <si>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</si>
  <si>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</si>
  <si>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</si>
  <si>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</si>
  <si>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</si>
  <si>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</si>
  <si>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</si>
  <si>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</si>
  <si>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</si>
  <si>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</si>
  <si>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</si>
  <si>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</si>
  <si>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</si>
  <si>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</si>
  <si>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</si>
  <si>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</si>
  <si>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</si>
  <si>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</si>
  <si>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</si>
  <si>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</si>
  <si>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</si>
  <si>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</si>
  <si>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</si>
  <si>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</si>
  <si>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</si>
  <si>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</si>
  <si>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</si>
  <si>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</si>
  <si>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</si>
  <si>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</si>
  <si>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</si>
  <si>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</si>
  <si>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</si>
  <si>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</si>
  <si>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</si>
  <si>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</si>
  <si>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</si>
  <si>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</si>
  <si>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</si>
  <si>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</si>
  <si>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</si>
  <si>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</si>
  <si>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</si>
  <si>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</si>
  <si>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</si>
  <si>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</si>
  <si>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</si>
  <si>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</si>
  <si>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</si>
  <si>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</si>
  <si>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</si>
  <si>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</si>
  <si>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</si>
  <si>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</si>
  <si>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</si>
  <si>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</si>
  <si>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</si>
  <si>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</si>
  <si>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</si>
  <si>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</si>
  <si>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</si>
  <si>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</si>
  <si>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</si>
  <si>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</si>
  <si>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</si>
  <si>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</si>
  <si>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</si>
  <si>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</si>
  <si>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</si>
  <si>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</si>
  <si>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</si>
  <si>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</si>
  <si>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</si>
  <si>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</si>
  <si>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</si>
  <si>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</si>
  <si>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</si>
  <si>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</si>
  <si>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</si>
  <si>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</si>
  <si>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</si>
  <si>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</si>
  <si>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</si>
  <si>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</si>
  <si>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</si>
  <si>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</si>
  <si>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</si>
  <si>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</si>
  <si>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</si>
  <si>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</si>
  <si>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</si>
  <si>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</si>
  <si>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</si>
  <si>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</si>
  <si>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</si>
  <si>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</si>
  <si>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</si>
  <si>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</si>
  <si>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</si>
  <si>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</si>
  <si>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</si>
  <si>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</si>
  <si>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</si>
  <si>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</si>
  <si>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</si>
  <si>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</si>
  <si>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</si>
  <si>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</si>
  <si>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</si>
  <si>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</si>
  <si>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</si>
  <si>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</si>
  <si>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</si>
  <si>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</si>
  <si>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</si>
  <si>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</si>
  <si>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</si>
  <si>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</si>
  <si>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</si>
  <si>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</si>
  <si>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</si>
  <si>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</si>
  <si>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</si>
  <si>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</si>
  <si>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</si>
  <si>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</si>
  <si>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</si>
  <si>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</si>
  <si>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</si>
  <si>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</si>
  <si>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</si>
  <si>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</si>
  <si>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</si>
  <si>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</si>
  <si>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</si>
  <si>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</si>
  <si>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</si>
  <si>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</si>
  <si>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</si>
  <si>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</si>
  <si>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</si>
  <si>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</si>
  <si>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</si>
  <si>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</si>
  <si>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</si>
  <si>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</si>
  <si>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</si>
  <si>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</si>
  <si>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</si>
  <si>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</si>
  <si>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</si>
  <si>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</si>
  <si>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</si>
  <si>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</si>
  <si>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</si>
  <si>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</si>
  <si>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</si>
  <si>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</si>
  <si>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</si>
  <si>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</si>
  <si>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</si>
  <si>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</si>
  <si>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</si>
  <si>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</si>
  <si>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</si>
  <si>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</si>
  <si>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</si>
  <si>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</si>
  <si>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</si>
  <si>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</si>
  <si>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</si>
  <si>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</si>
  <si>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</si>
  <si>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</si>
  <si>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</si>
  <si>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</si>
  <si>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</si>
  <si>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</si>
  <si>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</si>
  <si>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</si>
  <si>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</si>
  <si>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</si>
  <si>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</si>
  <si>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</si>
  <si>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</si>
  <si>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</si>
  <si>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</si>
  <si>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</si>
  <si>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</si>
  <si>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</si>
  <si>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</si>
  <si>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</si>
  <si>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</si>
  <si>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</si>
  <si>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</si>
  <si>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</si>
  <si>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</si>
  <si>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</si>
  <si>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</si>
  <si>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</si>
  <si>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</si>
  <si>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</si>
  <si>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</si>
  <si>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</si>
  <si>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</si>
  <si>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</si>
  <si>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</si>
  <si>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</si>
  <si>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</si>
  <si>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</si>
  <si>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</si>
  <si>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</si>
  <si>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</si>
  <si>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</si>
  <si>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</si>
  <si>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</si>
  <si>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</si>
  <si>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</si>
  <si>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</si>
  <si>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</si>
  <si>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</si>
  <si>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</si>
  <si>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</si>
  <si>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</si>
  <si>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</si>
  <si>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</si>
  <si>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</si>
  <si>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</si>
  <si>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</si>
  <si>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</si>
  <si>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</si>
  <si>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</si>
  <si>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</si>
  <si>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</si>
  <si>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</si>
  <si>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</si>
  <si>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</si>
  <si>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</si>
  <si>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</si>
  <si>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</si>
  <si>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</si>
  <si>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</si>
  <si>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</si>
  <si>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</si>
  <si>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</si>
  <si>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</si>
  <si>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</si>
  <si>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</si>
  <si>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</si>
  <si>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</si>
  <si>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</si>
  <si>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</si>
  <si>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</si>
  <si>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</si>
  <si>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</si>
  <si>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</si>
  <si>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</si>
  <si>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</si>
  <si>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</si>
  <si>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</si>
  <si>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</si>
  <si>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</si>
  <si>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</si>
  <si>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</si>
  <si>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</si>
  <si>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</si>
  <si>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</si>
  <si>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</si>
  <si>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</si>
  <si>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</si>
  <si>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</si>
  <si>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</si>
  <si>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</si>
  <si>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</si>
  <si>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</si>
  <si>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</si>
  <si>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</si>
  <si>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</si>
  <si>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</si>
  <si>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</si>
  <si>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</si>
  <si>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</si>
  <si>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</si>
  <si>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</si>
  <si>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</si>
  <si>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</si>
  <si>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</si>
  <si>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</si>
  <si>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</si>
  <si>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</si>
  <si>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</si>
  <si>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</si>
  <si>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</si>
  <si>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</si>
  <si>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</si>
  <si>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</si>
  <si>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</si>
  <si>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</si>
  <si>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</si>
  <si>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</si>
  <si>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</si>
  <si>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</si>
  <si>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</si>
  <si>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</si>
  <si>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</si>
  <si>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</si>
  <si>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</si>
  <si>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</si>
  <si>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</si>
  <si>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</si>
  <si>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</si>
  <si>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</si>
  <si>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</si>
  <si>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</si>
  <si>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</si>
  <si>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</si>
  <si>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</si>
  <si>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</si>
  <si>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</si>
  <si>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</si>
  <si>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</si>
  <si>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</si>
  <si>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</si>
  <si>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</si>
  <si>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</si>
  <si>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</si>
  <si>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</si>
  <si>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</si>
  <si>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</si>
  <si>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</si>
  <si>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</si>
  <si>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</si>
  <si>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</si>
  <si>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</si>
  <si>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</si>
  <si>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</si>
  <si>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</si>
  <si>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</si>
  <si>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</si>
  <si>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</si>
  <si>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</si>
  <si>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</si>
  <si>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</si>
  <si>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</si>
  <si>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</si>
  <si>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</si>
  <si>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</si>
  <si>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</si>
  <si>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</si>
  <si>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</si>
  <si>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</si>
  <si>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</si>
  <si>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</si>
  <si>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</si>
  <si>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</si>
  <si>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</si>
  <si>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</si>
  <si>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</si>
  <si>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</si>
  <si>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</si>
  <si>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</si>
  <si>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</si>
  <si>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</si>
  <si>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</si>
  <si>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</si>
  <si>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</si>
  <si>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</si>
  <si>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</si>
  <si>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</si>
  <si>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</si>
  <si>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</si>
  <si>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</si>
  <si>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</si>
  <si>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</si>
  <si>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</si>
  <si>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</si>
  <si>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</si>
  <si>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</si>
  <si>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</si>
  <si>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</si>
  <si>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</si>
  <si>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</si>
  <si>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</si>
  <si>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</si>
  <si>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</si>
  <si>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</si>
  <si>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</si>
  <si>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</si>
  <si>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</si>
  <si>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</si>
  <si>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</si>
  <si>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</si>
  <si>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</si>
  <si>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</si>
  <si>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</si>
  <si>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</si>
  <si>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</si>
  <si>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</si>
  <si>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</si>
  <si>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</si>
  <si>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</si>
  <si>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</si>
  <si>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</si>
  <si>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</si>
  <si>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</si>
  <si>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</si>
  <si>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</si>
  <si>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</si>
  <si>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</si>
  <si>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</si>
  <si>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</si>
  <si>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</si>
  <si>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</si>
  <si>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</si>
  <si>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</si>
  <si>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</si>
  <si>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</si>
  <si>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</si>
  <si>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</si>
  <si>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</si>
  <si>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</si>
  <si>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</si>
  <si>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</si>
  <si>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</si>
  <si>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</si>
  <si>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</si>
  <si>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</si>
  <si>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</si>
  <si>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</si>
  <si>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</si>
  <si>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</si>
  <si>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</si>
  <si>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</si>
  <si>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</si>
  <si>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</si>
  <si>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</si>
  <si>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</si>
  <si>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</si>
  <si>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</si>
  <si>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</si>
  <si>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</si>
  <si>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</si>
  <si>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</si>
  <si>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</si>
  <si>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</si>
  <si>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</si>
  <si>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</si>
  <si>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</si>
  <si>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</si>
  <si>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</si>
  <si>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</si>
  <si>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</si>
  <si>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</si>
  <si>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</si>
  <si>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</si>
  <si>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</si>
  <si>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</si>
  <si>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</si>
  <si>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</si>
  <si>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</si>
  <si>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</si>
  <si>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</si>
  <si>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</si>
  <si>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</si>
  <si>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</si>
  <si>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</si>
  <si>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</si>
  <si>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</si>
  <si>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</si>
  <si>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</si>
  <si>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</si>
  <si>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</si>
  <si>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</si>
  <si>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</si>
  <si>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</si>
  <si>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</si>
  <si>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</si>
  <si>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</si>
  <si>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</si>
  <si>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</si>
  <si>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</si>
  <si>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</si>
  <si>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</si>
  <si>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</si>
  <si>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</si>
  <si>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</si>
  <si>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</si>
  <si>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</si>
  <si>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</si>
  <si>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</si>
  <si>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</si>
  <si>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</si>
  <si>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</si>
  <si>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</si>
  <si>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</si>
  <si>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</si>
  <si>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</si>
  <si>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</si>
  <si>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</si>
  <si>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</si>
  <si>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</si>
  <si>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</si>
  <si>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</si>
  <si>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</si>
  <si>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</si>
  <si>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</si>
  <si>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</si>
  <si>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</si>
  <si>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</si>
  <si>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</si>
  <si>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</si>
  <si>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</si>
  <si>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</si>
  <si>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</si>
  <si>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</si>
  <si>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</si>
  <si>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</si>
  <si>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</si>
  <si>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</si>
  <si>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</si>
  <si>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</si>
  <si>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</si>
  <si>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</si>
  <si>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</si>
  <si>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</si>
  <si>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</si>
  <si>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</si>
  <si>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</si>
  <si>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</si>
  <si>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</si>
  <si>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</si>
  <si>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</si>
  <si>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</si>
  <si>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</si>
  <si>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</si>
  <si>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</si>
  <si>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</si>
  <si>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</si>
  <si>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</si>
  <si>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</si>
  <si>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</si>
  <si>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</si>
  <si>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</si>
  <si>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</si>
  <si>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</si>
  <si>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</si>
  <si>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</si>
  <si>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</si>
  <si>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</si>
  <si>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</si>
  <si>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</si>
  <si>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</si>
  <si>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</si>
  <si>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</si>
  <si>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</si>
  <si>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</si>
  <si>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</si>
  <si>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</si>
  <si>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</si>
  <si>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</si>
  <si>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</si>
  <si>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</si>
  <si>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</si>
  <si>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</si>
  <si>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</si>
  <si>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</si>
  <si>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</si>
  <si>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</si>
  <si>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</si>
  <si>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</si>
  <si>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</si>
  <si>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</si>
  <si>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</si>
  <si>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</si>
  <si>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</si>
  <si>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</si>
  <si>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</si>
  <si>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</si>
  <si>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</si>
  <si>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</si>
  <si>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</si>
  <si>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</si>
  <si>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</si>
  <si>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</si>
  <si>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</si>
  <si>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</si>
  <si>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</si>
  <si>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</si>
  <si>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</si>
  <si>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</si>
  <si>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</si>
  <si>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</si>
  <si>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</si>
  <si>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</si>
  <si>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</si>
  <si>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</si>
  <si>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</si>
  <si>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</si>
  <si>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</si>
  <si>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</si>
  <si>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</si>
  <si>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</si>
  <si>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</si>
  <si>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</si>
  <si>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</si>
  <si>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</si>
  <si>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</si>
  <si>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</si>
  <si>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</si>
  <si>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</si>
  <si>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</si>
  <si>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</si>
  <si>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</si>
  <si>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</si>
  <si>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</si>
  <si>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</si>
  <si>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</si>
  <si>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</si>
  <si>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</si>
  <si>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</si>
  <si>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</si>
  <si>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</si>
  <si>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</si>
  <si>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</si>
  <si>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</si>
  <si>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</si>
  <si>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</si>
  <si>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</si>
  <si>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</si>
  <si>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</si>
  <si>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</si>
  <si>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</si>
  <si>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</si>
  <si>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</si>
  <si>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</si>
  <si>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</si>
  <si>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</si>
  <si>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</si>
  <si>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</si>
  <si>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</si>
  <si>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</si>
  <si>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</si>
  <si>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</si>
  <si>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</si>
  <si>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</si>
  <si>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</si>
  <si>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</si>
  <si>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</si>
  <si>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</si>
  <si>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</si>
  <si>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</si>
  <si>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</si>
  <si>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</si>
  <si>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</si>
  <si>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</si>
  <si>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</si>
  <si>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</si>
  <si>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</si>
  <si>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</si>
  <si>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</si>
  <si>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</si>
  <si>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</si>
  <si>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</si>
  <si>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</si>
  <si>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</si>
  <si>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</si>
  <si>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</si>
  <si>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</si>
  <si>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</si>
  <si>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</si>
  <si>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</si>
  <si>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</si>
  <si>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</si>
  <si>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</si>
  <si>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</si>
  <si>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</si>
  <si>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</si>
  <si>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</si>
  <si>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</si>
  <si>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</si>
  <si>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</si>
  <si>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</si>
  <si>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</si>
  <si>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</si>
  <si>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</si>
  <si>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</si>
  <si>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</si>
  <si>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</si>
  <si>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</si>
  <si>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</si>
  <si>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</si>
  <si>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</si>
  <si>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</si>
  <si>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</si>
  <si>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</si>
  <si>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</si>
  <si>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</si>
  <si>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</si>
  <si>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</si>
  <si>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</si>
  <si>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</si>
  <si>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</si>
  <si>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</si>
  <si>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</si>
  <si>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</si>
  <si>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</si>
  <si>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</si>
  <si>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</si>
  <si>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</si>
  <si>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</si>
  <si>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</si>
  <si>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</si>
  <si>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</si>
  <si>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</si>
  <si>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</si>
  <si>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</si>
  <si>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</si>
  <si>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</si>
  <si>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</si>
  <si>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</si>
  <si>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</si>
  <si>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</si>
  <si>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</si>
  <si>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</si>
  <si>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</si>
  <si>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</si>
  <si>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</si>
  <si>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</si>
  <si>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</si>
  <si>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</si>
  <si>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</si>
  <si>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</si>
  <si>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</si>
  <si>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</si>
  <si>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</si>
  <si>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</si>
  <si>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</si>
  <si>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</si>
  <si>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</si>
  <si>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</si>
  <si>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</si>
  <si>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</si>
  <si>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</si>
  <si>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</si>
  <si>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</si>
  <si>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</si>
  <si>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</si>
  <si>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</si>
  <si>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</si>
  <si>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</si>
  <si>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</si>
  <si>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</si>
  <si>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</si>
  <si>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</si>
  <si>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</si>
  <si>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</si>
  <si>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</si>
  <si>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</si>
  <si>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</si>
  <si>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</si>
  <si>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</si>
  <si>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</si>
  <si>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</si>
  <si>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</si>
  <si>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</si>
  <si>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</si>
  <si>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</si>
  <si>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</si>
  <si>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</si>
  <si>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</si>
  <si>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</si>
  <si>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</si>
  <si>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</si>
  <si>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</si>
  <si>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</si>
  <si>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</si>
  <si>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</si>
  <si>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</si>
  <si>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</si>
  <si>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</si>
  <si>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</si>
  <si>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</si>
  <si>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</si>
  <si>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</si>
  <si>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</si>
  <si>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</si>
  <si>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</si>
  <si>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</si>
  <si>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</si>
  <si>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</si>
  <si>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</si>
  <si>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</si>
  <si>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</si>
  <si>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</si>
  <si>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</si>
  <si>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</si>
  <si>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</si>
  <si>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</si>
  <si>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</si>
  <si>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</si>
  <si>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</si>
  <si>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</si>
  <si>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</si>
  <si>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</si>
  <si>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</si>
  <si>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</si>
  <si>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</si>
  <si>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</si>
  <si>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</si>
  <si>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</si>
  <si>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</si>
  <si>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</si>
  <si>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</si>
  <si>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</si>
  <si>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</si>
  <si>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</si>
  <si>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</si>
  <si>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</si>
  <si>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</si>
  <si>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</si>
  <si>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</si>
  <si>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</si>
  <si>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</si>
  <si>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</si>
  <si>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</si>
  <si>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</si>
  <si>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</si>
  <si>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</si>
  <si>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</si>
  <si>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</si>
  <si>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</si>
  <si>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</si>
  <si>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</si>
  <si>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</si>
  <si>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</si>
  <si>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</si>
  <si>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</si>
  <si>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</si>
  <si>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</si>
  <si>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</si>
  <si>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</si>
  <si>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</si>
  <si>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</si>
  <si>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</si>
  <si>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</si>
  <si>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</si>
  <si>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</si>
  <si>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</si>
  <si>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</si>
  <si>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</si>
  <si>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</si>
  <si>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</si>
  <si>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</si>
  <si>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</si>
  <si>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</si>
  <si>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</si>
  <si>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</si>
  <si>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</si>
  <si>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</si>
  <si>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</si>
  <si>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</si>
  <si>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</si>
  <si>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</si>
  <si>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</si>
  <si>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</si>
  <si>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</si>
  <si>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</si>
  <si>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</si>
  <si>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</si>
  <si>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</si>
  <si>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</si>
  <si>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</si>
  <si>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</si>
  <si>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</si>
  <si>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</si>
  <si>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</si>
  <si>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</si>
  <si>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</si>
  <si>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</si>
  <si>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</si>
  <si>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</si>
  <si>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</si>
  <si>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</si>
  <si>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</si>
  <si>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</si>
  <si>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</si>
  <si>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</si>
  <si>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</si>
  <si>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</si>
  <si>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</si>
  <si>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</si>
  <si>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</si>
  <si>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</si>
  <si>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</si>
  <si>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</si>
  <si>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</si>
  <si>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</si>
  <si>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</si>
  <si>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</si>
  <si>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</si>
  <si>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</si>
  <si>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</si>
  <si>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</si>
  <si>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</si>
  <si>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</si>
  <si>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</si>
  <si>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</si>
  <si>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</si>
  <si>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</si>
  <si>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</si>
  <si>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</si>
  <si>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</si>
  <si>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</si>
  <si>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</si>
  <si>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</si>
  <si>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</si>
  <si>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</si>
  <si>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</si>
  <si>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</si>
  <si>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</si>
  <si>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</si>
  <si>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</si>
  <si>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</si>
  <si>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</si>
  <si>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</si>
  <si>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</si>
  <si>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</si>
  <si>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</si>
  <si>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</si>
  <si>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</si>
  <si>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</si>
  <si>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</si>
  <si>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</si>
  <si>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</si>
  <si>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</si>
  <si>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</si>
  <si>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</si>
  <si>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</si>
  <si>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</si>
  <si>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</si>
  <si>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</si>
  <si>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</si>
  <si>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</si>
  <si>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</si>
  <si>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</si>
  <si>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</si>
  <si>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</si>
  <si>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</si>
  <si>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</si>
  <si>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</si>
  <si>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</si>
  <si>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</si>
  <si>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</si>
  <si>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</si>
  <si>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</si>
  <si>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</si>
  <si>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</si>
  <si>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</si>
  <si>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</si>
  <si>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</si>
  <si>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</si>
  <si>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</si>
  <si>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</si>
  <si>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</si>
  <si>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</si>
  <si>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</si>
  <si>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</si>
  <si>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</si>
  <si>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</si>
  <si>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</si>
  <si>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</si>
  <si>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</si>
  <si>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</si>
  <si>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</si>
  <si>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</si>
  <si>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</si>
  <si>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</si>
  <si>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</si>
  <si>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</si>
  <si>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</si>
  <si>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</si>
  <si>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</si>
  <si>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</si>
  <si>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</si>
  <si>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</si>
  <si>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</si>
  <si>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</si>
  <si>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</si>
  <si>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</si>
  <si>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</si>
  <si>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</si>
  <si>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</si>
  <si>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</si>
  <si>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</si>
  <si>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</si>
  <si>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</si>
  <si>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</si>
  <si>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</si>
  <si>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</si>
  <si>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</si>
  <si>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</si>
  <si>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</si>
  <si>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</si>
  <si>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</si>
  <si>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</si>
  <si>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</si>
  <si>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</si>
  <si>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</si>
  <si>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</si>
  <si>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</si>
  <si>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</si>
  <si>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</si>
  <si>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</si>
  <si>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</si>
  <si>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</si>
  <si>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</si>
  <si>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</si>
  <si>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</si>
  <si>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</si>
  <si>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</si>
  <si>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</si>
  <si>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</si>
  <si>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</si>
  <si>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</si>
  <si>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</si>
  <si>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</si>
  <si>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</si>
  <si>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</si>
  <si>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</si>
  <si>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</si>
  <si>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</si>
  <si>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</si>
  <si>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</si>
  <si>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</si>
  <si>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</si>
  <si>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</si>
  <si>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</si>
  <si>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</si>
  <si>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</si>
  <si>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</si>
  <si>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</si>
  <si>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</si>
  <si>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</si>
  <si>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</si>
  <si>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</si>
  <si>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</si>
  <si>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</si>
  <si>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</si>
  <si>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</si>
  <si>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</si>
  <si>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</si>
  <si>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</si>
  <si>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</si>
  <si>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</si>
  <si>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</si>
  <si>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</si>
  <si>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</si>
  <si>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</si>
  <si>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</si>
  <si>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</si>
  <si>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</si>
  <si>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</si>
  <si>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</si>
  <si>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</si>
  <si>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</si>
  <si>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</si>
  <si>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</si>
  <si>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</si>
  <si>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</si>
  <si>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</si>
  <si>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</si>
  <si>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</si>
  <si>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</si>
  <si>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</si>
  <si>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</si>
  <si>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</si>
  <si>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</si>
  <si>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</si>
  <si>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</si>
  <si>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</si>
  <si>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</si>
  <si>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</si>
  <si>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</si>
  <si>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</si>
  <si>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</si>
  <si>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</si>
  <si>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</si>
  <si>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</si>
  <si>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</si>
  <si>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</si>
  <si>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</si>
  <si>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</si>
  <si>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</si>
  <si>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</si>
  <si>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</si>
  <si>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</si>
  <si>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</si>
  <si>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</si>
  <si>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</si>
  <si>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</si>
  <si>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</si>
  <si>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</si>
  <si>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</si>
  <si>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</si>
  <si>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</si>
  <si>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</si>
  <si>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</si>
  <si>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</si>
  <si>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</si>
  <si>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</si>
  <si>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</si>
  <si>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</si>
  <si>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</si>
  <si>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</si>
  <si>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</si>
  <si>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</si>
  <si>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</si>
  <si>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</si>
  <si>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</si>
  <si>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</si>
  <si>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</si>
  <si>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</si>
  <si>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</si>
  <si>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</si>
  <si>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</si>
  <si>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</si>
  <si>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</si>
  <si>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</si>
  <si>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</si>
  <si>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</si>
  <si>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</si>
  <si>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</si>
  <si>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</si>
  <si>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</si>
  <si>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</si>
  <si>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</si>
  <si>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</si>
  <si>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</si>
  <si>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</si>
  <si>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</si>
  <si>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</si>
  <si>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</si>
  <si>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</si>
  <si>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</si>
  <si>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</si>
  <si>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</si>
  <si>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</si>
  <si>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</si>
  <si>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</si>
  <si>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</si>
  <si>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</si>
  <si>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</si>
  <si>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</si>
  <si>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</si>
  <si>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</si>
  <si>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</si>
  <si>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</si>
  <si>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</si>
  <si>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</si>
  <si>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</si>
  <si>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</si>
  <si>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</si>
  <si>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</si>
  <si>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</si>
  <si>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</si>
  <si>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</si>
  <si>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</si>
  <si>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</si>
  <si>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</si>
  <si>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</si>
  <si>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</si>
  <si>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</si>
  <si>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</si>
  <si>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</si>
  <si>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</si>
  <si>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</si>
  <si>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</si>
  <si>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</si>
  <si>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</si>
  <si>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</si>
  <si>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</si>
  <si>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</si>
  <si>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</si>
  <si>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</si>
  <si>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</si>
  <si>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</si>
  <si>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</si>
  <si>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</si>
  <si>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</si>
  <si>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</si>
  <si>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</si>
  <si>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</si>
  <si>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</si>
  <si>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</si>
  <si>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</si>
  <si>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</si>
  <si>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</si>
  <si>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</si>
  <si>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</si>
  <si>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</si>
  <si>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</si>
  <si>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</si>
  <si>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</si>
  <si>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</si>
  <si>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</si>
  <si>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</si>
  <si>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</si>
  <si>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</si>
  <si>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</si>
  <si>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</si>
  <si>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</si>
  <si>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</si>
  <si>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</si>
  <si>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</si>
  <si>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</si>
  <si>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</si>
  <si>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</si>
  <si>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</si>
  <si>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</si>
  <si>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</si>
  <si>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</si>
  <si>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</si>
  <si>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</si>
  <si>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</si>
  <si>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</si>
  <si>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</si>
  <si>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</si>
  <si>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</si>
  <si>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</si>
  <si>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</si>
  <si>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</si>
  <si>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</si>
  <si>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</si>
  <si>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</si>
  <si>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</si>
  <si>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</si>
  <si>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</si>
  <si>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</si>
  <si>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</si>
  <si>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</si>
  <si>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</si>
  <si>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</si>
  <si>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</si>
  <si>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</si>
  <si>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</si>
  <si>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</si>
  <si>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</si>
  <si>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</si>
  <si>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</si>
  <si>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</si>
  <si>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</si>
  <si>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</si>
  <si>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</si>
  <si>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</si>
  <si>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</si>
  <si>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</si>
  <si>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</si>
  <si>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</si>
  <si>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</si>
  <si>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</si>
  <si>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</si>
  <si>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</si>
  <si>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</si>
  <si>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</si>
  <si>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</si>
  <si>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</si>
  <si>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</si>
  <si>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</si>
  <si>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</si>
  <si>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</si>
  <si>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</si>
  <si>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</si>
  <si>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</si>
  <si>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</si>
  <si>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</si>
  <si>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</si>
  <si>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</si>
  <si>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</si>
  <si>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</si>
  <si>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</si>
  <si>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</si>
  <si>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</si>
  <si>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</si>
  <si>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</si>
  <si>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</si>
  <si>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</si>
  <si>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</si>
  <si>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</si>
  <si>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</si>
  <si>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</si>
  <si>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</si>
  <si>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</si>
  <si>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</si>
  <si>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</si>
  <si>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</si>
  <si>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</si>
  <si>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</si>
  <si>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</si>
  <si>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</si>
  <si>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</si>
  <si>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</si>
  <si>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</si>
  <si>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</si>
  <si>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</si>
  <si>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</si>
  <si>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</si>
  <si>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</si>
  <si>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</si>
  <si>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</si>
  <si>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</si>
  <si>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</si>
  <si>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</si>
  <si>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</si>
  <si>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</si>
  <si>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</si>
  <si>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</si>
  <si>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</si>
  <si>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</si>
  <si>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</si>
  <si>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</si>
  <si>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</si>
  <si>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</si>
  <si>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</si>
  <si>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</si>
  <si>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</si>
  <si>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</si>
  <si>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</si>
  <si>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</si>
  <si>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</si>
  <si>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</si>
  <si>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</si>
  <si>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</si>
  <si>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</si>
  <si>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</si>
  <si>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</si>
  <si>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</si>
  <si>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</si>
  <si>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</si>
  <si>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</si>
  <si>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</si>
  <si>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</si>
  <si>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</si>
  <si>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</si>
  <si>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</si>
  <si>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</si>
  <si>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</si>
  <si>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</si>
  <si>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</si>
  <si>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</si>
  <si>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</si>
  <si>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</si>
  <si>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</si>
  <si>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</si>
  <si>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</si>
  <si>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</si>
  <si>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</si>
  <si>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</si>
  <si>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</si>
  <si>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</si>
  <si>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</si>
  <si>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</si>
  <si>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</si>
  <si>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</si>
  <si>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</si>
  <si>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</si>
  <si>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</si>
  <si>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</si>
  <si>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</si>
  <si>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</si>
  <si>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</si>
  <si>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</si>
  <si>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</si>
  <si>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</si>
  <si>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</si>
  <si>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</si>
  <si>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</si>
  <si>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</si>
  <si>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</si>
  <si>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</si>
  <si>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</si>
  <si>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</si>
  <si>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</si>
  <si>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</si>
  <si>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</si>
  <si>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</si>
  <si>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</si>
  <si>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</si>
  <si>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</si>
  <si>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</si>
  <si>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</si>
  <si>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</si>
  <si>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</si>
  <si>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</si>
  <si>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</si>
  <si>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</si>
  <si>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</si>
  <si>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</si>
  <si>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</si>
  <si>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</si>
  <si>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</si>
  <si>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</si>
  <si>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</si>
  <si>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</si>
  <si>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</si>
  <si>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</si>
  <si>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</si>
  <si>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</si>
  <si>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</si>
  <si>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</si>
  <si>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</si>
  <si>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</si>
  <si>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</si>
  <si>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</si>
  <si>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</si>
  <si>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</si>
  <si>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</si>
  <si>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</si>
  <si>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</si>
  <si>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</si>
  <si>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</si>
  <si>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</si>
  <si>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</si>
  <si>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</si>
  <si>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</si>
  <si>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</si>
  <si>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</si>
  <si>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</si>
  <si>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</si>
  <si>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</si>
  <si>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</si>
  <si>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</si>
  <si>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</si>
  <si>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</si>
  <si>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</si>
  <si>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</si>
  <si>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</si>
  <si>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</si>
  <si>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</si>
  <si>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</si>
  <si>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</si>
  <si>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</si>
  <si>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</si>
  <si>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</si>
  <si>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</si>
  <si>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</si>
  <si>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</si>
  <si>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</si>
  <si>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</si>
  <si>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</si>
  <si>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</si>
  <si>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</si>
  <si>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</si>
  <si>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</si>
  <si>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</si>
  <si>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</si>
  <si>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</si>
  <si>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</si>
  <si>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</si>
  <si>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</si>
  <si>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</si>
  <si>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</si>
  <si>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</si>
  <si>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</si>
  <si>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</si>
  <si>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</si>
  <si>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</si>
  <si>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</si>
  <si>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</si>
  <si>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</si>
  <si>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</si>
  <si>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</si>
  <si>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</si>
  <si>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</si>
  <si>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</si>
  <si>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</si>
  <si>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</si>
  <si>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</si>
  <si>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</si>
  <si>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</si>
  <si>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</si>
  <si>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</si>
  <si>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</si>
  <si>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</si>
  <si>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</si>
  <si>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</si>
  <si>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</si>
  <si>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</si>
  <si>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</si>
  <si>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</si>
  <si>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</si>
  <si>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</si>
  <si>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</si>
  <si>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</si>
  <si>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</si>
  <si>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</si>
  <si>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</si>
  <si>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</si>
  <si>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</si>
  <si>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</si>
  <si>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</si>
  <si>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</si>
  <si>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</si>
  <si>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</si>
  <si>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</si>
  <si>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</si>
  <si>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</si>
  <si>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</si>
  <si>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</si>
  <si>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</si>
  <si>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</si>
  <si>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</si>
  <si>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</si>
  <si>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</si>
  <si>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</si>
  <si>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</si>
  <si>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</si>
  <si>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</si>
  <si>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</si>
  <si>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</si>
  <si>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</si>
  <si>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</si>
  <si>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</si>
  <si>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</si>
  <si>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</si>
  <si>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</si>
  <si>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</si>
  <si>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</si>
  <si>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</si>
  <si>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</si>
  <si>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</si>
  <si>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</si>
  <si>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</si>
  <si>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</si>
  <si>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</si>
  <si>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</si>
  <si>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</si>
  <si>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</si>
  <si>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</si>
  <si>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</si>
  <si>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</si>
  <si>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</si>
  <si>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</si>
  <si>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</si>
  <si>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</si>
  <si>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</si>
  <si>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</si>
  <si>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</si>
  <si>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</si>
  <si>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</si>
  <si>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</si>
  <si>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</si>
  <si>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</si>
  <si>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</si>
  <si>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</si>
  <si>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</si>
  <si>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</si>
  <si>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</si>
  <si>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</si>
  <si>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</si>
  <si>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</si>
  <si>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</si>
  <si>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</si>
  <si>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</si>
  <si>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</si>
  <si>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</si>
  <si>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</si>
  <si>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</si>
  <si>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</si>
  <si>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</si>
  <si>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</si>
  <si>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</si>
  <si>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</si>
  <si>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</si>
  <si>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</si>
  <si>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</si>
  <si>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</si>
  <si>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</si>
  <si>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</si>
  <si>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</si>
  <si>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</si>
  <si>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</si>
  <si>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</si>
  <si>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</si>
  <si>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</si>
  <si>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</si>
  <si>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</si>
  <si>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</si>
  <si>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</si>
  <si>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</si>
  <si>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</si>
  <si>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</si>
  <si>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</si>
  <si>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</si>
  <si>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</si>
  <si>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</si>
  <si>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</si>
  <si>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</si>
  <si>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</si>
  <si>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</si>
  <si>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</si>
  <si>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</si>
  <si>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</si>
  <si>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</si>
  <si>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</si>
  <si>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</si>
  <si>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</si>
  <si>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</si>
  <si>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</si>
  <si>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</si>
  <si>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</si>
  <si>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</si>
  <si>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</si>
  <si>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</si>
  <si>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</si>
  <si>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</si>
  <si>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</si>
  <si>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</si>
  <si>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</si>
  <si>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</si>
  <si>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</si>
  <si>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</si>
  <si>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</si>
  <si>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</si>
  <si>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</si>
  <si>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</si>
  <si>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</si>
  <si>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</si>
  <si>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</si>
  <si>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</si>
  <si>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</si>
  <si>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</si>
  <si>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</si>
  <si>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</si>
  <si>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</si>
  <si>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</si>
  <si>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</si>
  <si>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</si>
  <si>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</si>
  <si>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</si>
  <si>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</si>
  <si>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</si>
  <si>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</si>
  <si>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</si>
  <si>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</si>
  <si>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</si>
  <si>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</si>
  <si>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</si>
  <si>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</si>
  <si>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</si>
  <si>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</si>
  <si>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</si>
  <si>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</si>
  <si>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</si>
  <si>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</si>
  <si>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</si>
  <si>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</si>
  <si>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</si>
  <si>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</si>
  <si>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</si>
  <si>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</si>
  <si>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</si>
  <si>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</si>
  <si>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</si>
  <si>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</si>
  <si>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</si>
  <si>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</si>
  <si>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</si>
  <si>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</si>
  <si>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</si>
  <si>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</si>
  <si>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</si>
  <si>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</si>
  <si>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</si>
  <si>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</si>
  <si>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</si>
  <si>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</si>
  <si>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</si>
  <si>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</si>
  <si>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</si>
  <si>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</si>
  <si>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</si>
  <si>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</si>
  <si>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</si>
  <si>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</si>
  <si>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</si>
  <si>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</si>
  <si>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</si>
  <si>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</si>
  <si>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</si>
  <si>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</si>
  <si>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</si>
  <si>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</si>
  <si>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</si>
  <si>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</si>
  <si>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</si>
  <si>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</si>
  <si>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</si>
  <si>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</si>
  <si>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</si>
  <si>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</si>
  <si>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</si>
  <si>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</si>
  <si>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</si>
  <si>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</si>
  <si>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</si>
  <si>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</si>
  <si>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</si>
  <si>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</si>
  <si>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</si>
  <si>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</si>
  <si>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</si>
  <si>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</si>
  <si>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</si>
  <si>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</si>
  <si>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</si>
  <si>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</si>
  <si>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</si>
  <si>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</si>
  <si>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</si>
  <si>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</si>
  <si>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</si>
  <si>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</si>
  <si>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</si>
  <si>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</si>
  <si>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</si>
  <si>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</si>
  <si>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</si>
  <si>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</si>
  <si>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</si>
  <si>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</si>
  <si>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</si>
  <si>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</si>
  <si>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</si>
  <si>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</si>
  <si>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</si>
  <si>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</si>
  <si>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</si>
  <si>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</si>
  <si>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</si>
  <si>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</si>
  <si>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</si>
  <si>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</si>
  <si>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</si>
  <si>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</si>
  <si>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</si>
  <si>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</si>
  <si>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</si>
  <si>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</si>
  <si>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</si>
  <si>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</si>
  <si>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</si>
  <si>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</si>
  <si>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</si>
  <si>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</si>
  <si>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</si>
  <si>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</si>
  <si>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</si>
  <si>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</si>
  <si>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</si>
  <si>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</si>
  <si>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</si>
  <si>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</si>
  <si>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</si>
  <si>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</si>
  <si>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</si>
  <si>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</si>
  <si>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</si>
  <si>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</si>
  <si>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</si>
  <si>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</si>
  <si>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</si>
  <si>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</si>
  <si>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</si>
  <si>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</si>
  <si>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</si>
  <si>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</si>
  <si>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</si>
  <si>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</si>
  <si>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</si>
  <si>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</si>
  <si>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</si>
  <si>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</si>
  <si>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</si>
  <si>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</si>
  <si>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</si>
  <si>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</si>
  <si>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</si>
  <si>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</si>
  <si>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</si>
  <si>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</si>
  <si>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</si>
  <si>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</si>
  <si>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</si>
  <si>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</si>
  <si>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</si>
  <si>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</si>
  <si>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</si>
  <si>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</si>
  <si>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</si>
  <si>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</si>
  <si>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</si>
  <si>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</si>
  <si>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</si>
  <si>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</si>
  <si>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</si>
  <si>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</si>
  <si>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</si>
  <si>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</si>
  <si>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</si>
  <si>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</si>
  <si>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</si>
  <si>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</si>
  <si>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</si>
  <si>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</si>
  <si>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</si>
  <si>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</si>
  <si>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</si>
  <si>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</si>
  <si>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</si>
  <si>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</si>
  <si>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</si>
  <si>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</si>
  <si>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</si>
  <si>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</si>
  <si>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</si>
  <si>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</si>
  <si>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</si>
  <si>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</si>
  <si>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</si>
  <si>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</si>
  <si>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</si>
  <si>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</si>
  <si>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</si>
  <si>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</si>
  <si>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</si>
  <si>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</si>
  <si>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</si>
  <si>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</si>
  <si>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</si>
  <si>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</si>
  <si>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</si>
  <si>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</si>
  <si>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</si>
  <si>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</si>
  <si>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</si>
  <si>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</si>
  <si>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</si>
  <si>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</si>
  <si>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</si>
  <si>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</si>
  <si>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</si>
  <si>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</si>
  <si>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</si>
  <si>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</si>
  <si>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</si>
  <si>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</si>
  <si>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</si>
  <si>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</si>
  <si>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</si>
  <si>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</si>
  <si>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</si>
  <si>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</si>
  <si>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</si>
  <si>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</si>
  <si>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</si>
  <si>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</si>
  <si>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</si>
  <si>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</si>
  <si>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</si>
  <si>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</si>
  <si>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</si>
  <si>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</si>
  <si>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</si>
  <si>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</si>
  <si>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</si>
  <si>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</si>
  <si>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</si>
  <si>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</si>
  <si>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</si>
  <si>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</si>
  <si>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</si>
  <si>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</si>
  <si>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</si>
  <si>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</si>
  <si>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</si>
  <si>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</si>
  <si>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</si>
  <si>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</si>
  <si>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</si>
  <si>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</si>
  <si>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</si>
  <si>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</si>
  <si>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</si>
  <si>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</si>
  <si>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</si>
  <si>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</si>
  <si>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</si>
  <si>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</si>
  <si>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</si>
  <si>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</si>
  <si>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</si>
  <si>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</si>
  <si>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</si>
  <si>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</si>
  <si>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</si>
  <si>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</si>
  <si>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</si>
  <si>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</si>
  <si>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</si>
  <si>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</si>
  <si>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</si>
  <si>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</si>
  <si>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</si>
  <si>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</si>
  <si>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</si>
  <si>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</si>
  <si>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</si>
  <si>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</si>
  <si>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</si>
  <si>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</si>
  <si>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</si>
  <si>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</si>
  <si>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</si>
  <si>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</si>
  <si>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</si>
  <si>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</si>
  <si>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</si>
  <si>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</si>
  <si>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</si>
  <si>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</si>
  <si>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</si>
  <si>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</si>
  <si>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</si>
  <si>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</si>
  <si>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</si>
  <si>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</si>
  <si>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</si>
  <si>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</si>
  <si>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</si>
  <si>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</si>
  <si>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</si>
  <si>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</si>
  <si>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</si>
  <si>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</si>
  <si>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</si>
  <si>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</si>
  <si>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</si>
  <si>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</si>
  <si>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</si>
  <si>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</si>
  <si>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</si>
  <si>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</si>
  <si>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</si>
  <si>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</si>
  <si>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</si>
  <si>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</si>
  <si>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</si>
  <si>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</si>
  <si>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</si>
  <si>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</si>
  <si>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</si>
  <si>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</si>
  <si>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</si>
  <si>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</si>
  <si>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</si>
  <si>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</si>
  <si>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</si>
  <si>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</si>
  <si>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</si>
  <si>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</si>
  <si>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</si>
  <si>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</si>
  <si>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</si>
  <si>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</si>
  <si>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</si>
  <si>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</si>
  <si>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</si>
  <si>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</si>
  <si>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</si>
  <si>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</si>
  <si>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</si>
  <si>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</si>
  <si>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</si>
  <si>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</si>
  <si>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</si>
  <si>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</si>
  <si>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</si>
  <si>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</si>
  <si>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</si>
  <si>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</si>
  <si>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</si>
  <si>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</si>
  <si>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</si>
  <si>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</si>
  <si>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</si>
  <si>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</si>
  <si>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</si>
  <si>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</si>
  <si>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</si>
  <si>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</si>
  <si>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</si>
  <si>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</si>
  <si>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</si>
  <si>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</si>
  <si>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</si>
  <si>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</si>
  <si>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</si>
  <si>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</si>
  <si>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</si>
  <si>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</si>
  <si>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</si>
  <si>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</si>
  <si>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</si>
  <si>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</si>
  <si>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</si>
  <si>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</si>
  <si>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</si>
  <si>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</si>
  <si>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</si>
  <si>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</si>
  <si>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</si>
  <si>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</si>
  <si>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</si>
  <si>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</si>
  <si>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</si>
  <si>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</si>
  <si>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</si>
  <si>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</si>
  <si>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</si>
  <si>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</si>
  <si>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</si>
  <si>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</si>
  <si>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</si>
  <si>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</si>
  <si>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</si>
  <si>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</si>
  <si>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</si>
  <si>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</si>
  <si>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</si>
  <si>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</si>
  <si>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</si>
  <si>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</si>
  <si>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</si>
  <si>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</si>
  <si>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</si>
  <si>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</si>
  <si>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</si>
  <si>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</si>
  <si>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</si>
  <si>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</si>
  <si>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</si>
  <si>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</si>
  <si>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</si>
  <si>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</si>
  <si>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</si>
  <si>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</si>
  <si>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</si>
  <si>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</si>
  <si>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</si>
  <si>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</si>
  <si>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</si>
  <si>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</si>
  <si>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</si>
  <si>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</si>
  <si>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</si>
  <si>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</si>
  <si>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</si>
  <si>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</si>
  <si>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</si>
  <si>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</si>
  <si>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</si>
  <si>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</si>
  <si>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</si>
  <si>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</si>
  <si>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</si>
  <si>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</si>
  <si>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</si>
  <si>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</si>
  <si>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</si>
  <si>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</si>
  <si>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</si>
  <si>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</si>
  <si>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</si>
  <si>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</si>
  <si>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</si>
  <si>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</si>
  <si>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</si>
  <si>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</si>
  <si>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</si>
  <si>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</si>
  <si>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</si>
  <si>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</si>
  <si>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</si>
  <si>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</si>
  <si>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</si>
  <si>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</si>
  <si>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</si>
  <si>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</si>
  <si>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</si>
  <si>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</si>
  <si>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</si>
  <si>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</si>
  <si>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</si>
  <si>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</si>
  <si>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</si>
  <si>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</si>
  <si>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</si>
  <si>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</si>
  <si>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</si>
  <si>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</si>
  <si>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</si>
  <si>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</si>
  <si>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</si>
  <si>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</si>
  <si>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</si>
  <si>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</si>
  <si>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</si>
  <si>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</si>
  <si>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</si>
  <si>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</si>
  <si>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</si>
  <si>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</si>
  <si>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</si>
  <si>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</si>
  <si>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</si>
  <si>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</si>
  <si>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</si>
  <si>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</si>
  <si>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</si>
  <si>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</si>
  <si>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</si>
  <si>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</si>
  <si>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</si>
  <si>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</si>
  <si>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</si>
  <si>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</si>
  <si>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</si>
  <si>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</si>
  <si>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</si>
  <si>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</si>
  <si>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</si>
  <si>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</si>
  <si>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</si>
  <si>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</si>
  <si>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</si>
  <si>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</si>
  <si>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</si>
  <si>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</si>
  <si>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</si>
  <si>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</si>
  <si>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</si>
  <si>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</si>
  <si>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</si>
  <si>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</si>
  <si>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</si>
  <si>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</si>
  <si>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</si>
  <si>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</si>
  <si>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</si>
  <si>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</si>
  <si>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</si>
  <si>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</si>
  <si>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</si>
  <si>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</si>
  <si>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</si>
  <si>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</si>
  <si>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</si>
  <si>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</si>
  <si>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</si>
  <si>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</si>
  <si>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</si>
  <si>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</si>
  <si>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</si>
  <si>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</si>
  <si>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</si>
  <si>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</si>
  <si>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</si>
  <si>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</si>
  <si>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</si>
  <si>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</si>
  <si>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</si>
  <si>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</si>
  <si>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</si>
  <si>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</si>
  <si>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</si>
  <si>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</si>
  <si>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</si>
  <si>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</si>
  <si>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</si>
  <si>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</si>
  <si>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</si>
  <si>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</si>
  <si>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</si>
  <si>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</si>
  <si>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</si>
  <si>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</si>
  <si>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</si>
  <si>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</si>
  <si>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</si>
  <si>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</si>
  <si>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</si>
  <si>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</si>
  <si>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</si>
  <si>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</si>
  <si>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</si>
  <si>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</si>
  <si>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</si>
  <si>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</si>
  <si>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</si>
  <si>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</si>
  <si>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</si>
  <si>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</si>
  <si>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</si>
  <si>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</si>
  <si>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</si>
  <si>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</si>
  <si>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</si>
  <si>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</si>
  <si>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</si>
  <si>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</si>
  <si>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</si>
  <si>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</si>
  <si>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</si>
  <si>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</si>
  <si>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</si>
  <si>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</si>
  <si>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</si>
  <si>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</si>
  <si>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</si>
  <si>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</si>
  <si>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</si>
  <si>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</si>
  <si>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</si>
  <si>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</si>
  <si>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</si>
  <si>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</si>
  <si>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</si>
  <si>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</si>
  <si>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</si>
  <si>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</si>
  <si>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</si>
  <si>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</si>
  <si>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</si>
  <si>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</si>
  <si>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</si>
  <si>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</si>
  <si>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</si>
  <si>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</si>
  <si>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</si>
  <si>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</si>
  <si>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</si>
  <si>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</si>
  <si>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</si>
  <si>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</si>
  <si>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</si>
  <si>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</si>
  <si>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</si>
  <si>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</si>
  <si>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</si>
  <si>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</si>
  <si>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</si>
  <si>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</si>
  <si>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</si>
  <si>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</si>
  <si>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</si>
  <si>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</si>
  <si>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</si>
  <si>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</si>
  <si>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</si>
  <si>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</si>
  <si>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</si>
  <si>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</si>
  <si>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</si>
  <si>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</si>
  <si>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</si>
  <si>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</si>
  <si>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</si>
  <si>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</si>
  <si>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</si>
  <si>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</si>
  <si>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</si>
  <si>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</si>
  <si>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</si>
  <si>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</si>
  <si>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</si>
  <si>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</si>
  <si>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</si>
  <si>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</si>
  <si>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</si>
  <si>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</si>
  <si>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</si>
  <si>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</si>
  <si>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</si>
  <si>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</si>
  <si>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</si>
  <si>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</si>
  <si>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</si>
  <si>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</si>
  <si>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</si>
  <si>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</si>
  <si>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</si>
  <si>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</si>
  <si>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</si>
  <si>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</si>
  <si>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</si>
  <si>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</si>
  <si>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</si>
  <si>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</si>
  <si>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</si>
  <si>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</si>
  <si>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</si>
  <si>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</si>
  <si>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</si>
  <si>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</si>
  <si>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</si>
  <si>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</si>
  <si>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</si>
  <si>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</si>
  <si>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</si>
  <si>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</si>
  <si>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</si>
  <si>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</si>
  <si>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</si>
  <si>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</si>
  <si>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</si>
  <si>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</si>
  <si>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</si>
  <si>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</si>
  <si>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</si>
  <si>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</si>
  <si>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</si>
  <si>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</si>
  <si>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</si>
  <si>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</si>
  <si>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</si>
  <si>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</si>
  <si>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</si>
  <si>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</si>
  <si>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</si>
  <si>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</si>
  <si>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</si>
  <si>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</si>
  <si>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</si>
  <si>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</si>
  <si>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</si>
  <si>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</si>
  <si>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</si>
  <si>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</si>
  <si>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</si>
  <si>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</si>
  <si>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</si>
  <si>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</si>
  <si>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</si>
  <si>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</si>
  <si>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</si>
  <si>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</si>
  <si>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</si>
  <si>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</si>
  <si>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</si>
  <si>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</si>
  <si>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</si>
  <si>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</si>
  <si>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</si>
  <si>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</si>
  <si>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</si>
  <si>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</si>
  <si>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</si>
  <si>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</si>
  <si>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</si>
  <si>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</si>
  <si>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</si>
  <si>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</si>
  <si>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</si>
  <si>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</si>
  <si>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</si>
  <si>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</si>
  <si>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</si>
  <si>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</si>
  <si>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</si>
  <si>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</si>
  <si>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</si>
  <si>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</si>
  <si>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</si>
  <si>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</si>
  <si>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</si>
  <si>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</si>
  <si>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</si>
  <si>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</si>
  <si>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</si>
  <si>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</si>
  <si>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</si>
  <si>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</si>
  <si>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</si>
  <si>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</si>
  <si>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</si>
  <si>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</si>
  <si>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</si>
  <si>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</si>
  <si>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</si>
  <si>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</si>
  <si>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</si>
  <si>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</si>
  <si>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</si>
  <si>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</si>
  <si>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</si>
  <si>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</si>
  <si>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</si>
  <si>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</si>
  <si>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</si>
  <si>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</si>
  <si>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</si>
  <si>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</si>
  <si>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</si>
  <si>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</si>
  <si>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</si>
  <si>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</si>
  <si>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</si>
  <si>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</si>
  <si>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</si>
  <si>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</si>
  <si>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</si>
  <si>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</si>
  <si>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</si>
  <si>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</si>
  <si>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</si>
  <si>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</si>
  <si>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</si>
  <si>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</si>
  <si>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</si>
  <si>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</si>
  <si>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</si>
  <si>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</si>
  <si>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</si>
  <si>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</si>
  <si>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</si>
  <si>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</si>
  <si>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</si>
  <si>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</si>
  <si>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</si>
  <si>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</si>
  <si>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</si>
  <si>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</si>
  <si>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</si>
  <si>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</si>
  <si>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</si>
  <si>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</si>
  <si>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</si>
  <si>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</si>
  <si>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</si>
  <si>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</si>
  <si>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</si>
  <si>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</si>
  <si>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</si>
  <si>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</si>
  <si>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</si>
  <si>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</si>
  <si>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</si>
  <si>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</si>
  <si>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</si>
  <si>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</si>
  <si>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</si>
  <si>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</si>
  <si>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</si>
  <si>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</si>
  <si>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</si>
  <si>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</si>
  <si>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</si>
  <si>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</si>
  <si>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</si>
  <si>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</si>
  <si>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</si>
  <si>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</si>
  <si>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</si>
  <si>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</si>
  <si>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</si>
  <si>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</si>
  <si>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</si>
  <si>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</si>
  <si>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</si>
  <si>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</si>
  <si>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</si>
  <si>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</si>
  <si>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</si>
  <si>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</si>
  <si>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</si>
  <si>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</si>
  <si>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</si>
  <si>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</si>
  <si>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</si>
  <si>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</si>
  <si>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</si>
  <si>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</si>
  <si>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</si>
  <si>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</si>
  <si>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</si>
  <si>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</si>
  <si>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</si>
  <si>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</si>
  <si>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</si>
  <si>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</si>
  <si>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</si>
  <si>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</si>
  <si>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</si>
  <si>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</si>
  <si>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</si>
  <si>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</si>
  <si>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</si>
  <si>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</si>
  <si>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</si>
  <si>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</si>
  <si>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</si>
  <si>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</si>
  <si>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</si>
  <si>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</si>
  <si>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</si>
  <si>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</si>
  <si>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</si>
  <si>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</si>
  <si>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</si>
  <si>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</si>
  <si>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</si>
  <si>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</si>
  <si>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</si>
  <si>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</si>
  <si>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</si>
  <si>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</si>
  <si>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</si>
  <si>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</si>
  <si>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</si>
  <si>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</si>
  <si>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</si>
  <si>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</si>
  <si>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</si>
  <si>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</si>
  <si>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</si>
  <si>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</si>
  <si>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</si>
  <si>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</si>
  <si>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</si>
  <si>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</si>
  <si>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</si>
  <si>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</si>
  <si>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</si>
  <si>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</si>
  <si>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</si>
  <si>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</si>
  <si>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</si>
  <si>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</si>
  <si>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</si>
  <si>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</si>
  <si>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</si>
  <si>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</si>
  <si>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</si>
  <si>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</si>
  <si>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</si>
  <si>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</si>
  <si>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</si>
  <si>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</si>
  <si>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</si>
  <si>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</si>
  <si>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</si>
  <si>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</si>
  <si>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</si>
  <si>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</si>
  <si>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</si>
  <si>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</si>
  <si>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</si>
  <si>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</si>
  <si>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</si>
  <si>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</si>
  <si>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</si>
  <si>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</si>
  <si>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</si>
  <si>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</si>
  <si>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</si>
  <si>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</si>
  <si>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</si>
  <si>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</si>
  <si>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</si>
  <si>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</si>
  <si>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</si>
  <si>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</si>
  <si>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</si>
  <si>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</si>
  <si>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</si>
  <si>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</si>
  <si>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</si>
  <si>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</si>
  <si>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</si>
  <si>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</si>
  <si>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</si>
  <si>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</si>
  <si>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</si>
  <si>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</si>
  <si>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</si>
  <si>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</si>
  <si>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</si>
  <si>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</si>
  <si>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</si>
  <si>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</si>
  <si>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</si>
  <si>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</si>
  <si>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</si>
  <si>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</si>
  <si>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</si>
  <si>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</si>
  <si>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</si>
  <si>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</si>
  <si>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</si>
  <si>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</si>
  <si>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</si>
  <si>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</si>
  <si>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</si>
  <si>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</si>
  <si>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</si>
  <si>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</si>
  <si>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</si>
  <si>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</si>
  <si>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</si>
  <si>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</si>
  <si>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</si>
  <si>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</si>
  <si>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</si>
  <si>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</si>
  <si>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</si>
  <si>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</si>
  <si>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</si>
  <si>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</si>
  <si>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</si>
  <si>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</si>
  <si>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</si>
  <si>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</si>
  <si>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</si>
  <si>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</si>
  <si>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</si>
  <si>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</si>
  <si>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</si>
  <si>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</si>
  <si>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</si>
  <si>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</si>
  <si>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</si>
  <si>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</si>
  <si>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</si>
  <si>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</si>
  <si>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</si>
  <si>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</si>
  <si>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</si>
  <si>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</si>
  <si>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</si>
  <si>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</si>
  <si>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</si>
  <si>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</si>
  <si>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</si>
  <si>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</si>
  <si>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</si>
  <si>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</si>
  <si>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</si>
  <si>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</si>
  <si>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</si>
  <si>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</si>
  <si>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</si>
  <si>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</si>
  <si>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</si>
  <si>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</si>
  <si>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</si>
  <si>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</si>
  <si>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</si>
  <si>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</si>
  <si>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</si>
  <si>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</si>
  <si>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</si>
  <si>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</si>
  <si>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</si>
  <si>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</si>
  <si>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</si>
  <si>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</si>
  <si>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</si>
  <si>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</si>
  <si>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</si>
  <si>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</si>
  <si>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</si>
  <si>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</si>
  <si>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</si>
  <si>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</si>
  <si>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</si>
  <si>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</si>
  <si>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</si>
  <si>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</si>
  <si>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</si>
  <si>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</si>
  <si>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</si>
  <si>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</si>
  <si>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</si>
  <si>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</si>
  <si>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</si>
  <si>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</si>
  <si>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</si>
  <si>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</si>
  <si>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</si>
  <si>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</si>
  <si>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</si>
  <si>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</si>
  <si>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</si>
  <si>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</si>
  <si>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</si>
  <si>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</si>
  <si>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</si>
  <si>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</si>
  <si>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</si>
  <si>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</si>
  <si>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</si>
  <si>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</si>
  <si>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</si>
  <si>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</si>
  <si>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</si>
  <si>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</si>
  <si>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</si>
  <si>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</si>
  <si>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</si>
  <si>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</si>
  <si>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</si>
  <si>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</si>
  <si>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</si>
  <si>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</si>
  <si>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</si>
  <si>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</si>
  <si>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</si>
  <si>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</si>
  <si>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</si>
  <si>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</si>
  <si>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</si>
  <si>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</si>
  <si>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</si>
  <si>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</si>
  <si>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</si>
  <si>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</si>
  <si>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</si>
  <si>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</si>
  <si>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</si>
  <si>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</si>
  <si>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</si>
  <si>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</si>
  <si>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</si>
  <si>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</si>
  <si>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</si>
  <si>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</si>
  <si>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</si>
  <si>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</si>
  <si>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</si>
  <si>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</si>
  <si>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</si>
  <si>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</si>
  <si>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</si>
  <si>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</si>
  <si>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</si>
  <si>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</si>
  <si>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</si>
  <si>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</si>
  <si>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</si>
  <si>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</si>
  <si>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</si>
  <si>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</si>
  <si>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</si>
  <si>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</si>
  <si>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</si>
  <si>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</si>
  <si>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</si>
  <si>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</si>
  <si>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</si>
  <si>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</si>
  <si>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</si>
  <si>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</si>
  <si>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</si>
  <si>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</si>
  <si>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</si>
  <si>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</si>
  <si>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</si>
  <si>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</si>
  <si>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</si>
  <si>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</si>
  <si>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</si>
  <si>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</si>
  <si>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</si>
  <si>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</si>
  <si>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</si>
  <si>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</si>
  <si>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</si>
  <si>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</si>
  <si>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</si>
  <si>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</si>
  <si>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</si>
  <si>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</si>
  <si>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</si>
  <si>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</si>
  <si>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</si>
  <si>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</si>
  <si>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</si>
  <si>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</si>
  <si>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</si>
  <si>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</si>
  <si>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</si>
  <si>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</si>
  <si>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</si>
  <si>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</si>
  <si>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</si>
  <si>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</si>
  <si>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</si>
  <si>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</si>
  <si>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</si>
  <si>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</si>
  <si>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</si>
  <si>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</si>
  <si>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</si>
  <si>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</si>
  <si>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</si>
  <si>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</si>
  <si>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</si>
  <si>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</si>
  <si>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</si>
  <si>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</si>
  <si>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</si>
  <si>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</si>
  <si>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</si>
  <si>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</si>
  <si>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</si>
  <si>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</si>
  <si>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</si>
  <si>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</si>
  <si>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</si>
  <si>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</si>
  <si>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</si>
  <si>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</si>
  <si>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</si>
  <si>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</si>
  <si>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</si>
  <si>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</si>
  <si>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</si>
  <si>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</si>
  <si>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</si>
  <si>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</si>
  <si>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</si>
  <si>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</si>
  <si>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</si>
  <si>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</si>
  <si>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</si>
  <si>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</si>
  <si>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</si>
  <si>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</si>
  <si>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</si>
  <si>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</si>
  <si>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</si>
  <si>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</si>
  <si>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</si>
  <si>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</si>
  <si>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</si>
  <si>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</si>
  <si>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</si>
  <si>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</si>
  <si>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</si>
  <si>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</si>
  <si>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</si>
  <si>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</si>
  <si>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</si>
  <si>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</si>
  <si>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</si>
  <si>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</si>
  <si>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</si>
  <si>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</si>
  <si>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</si>
  <si>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</si>
  <si>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</si>
  <si>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</si>
  <si>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</si>
  <si>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</si>
  <si>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</si>
  <si>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</si>
  <si>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</si>
  <si>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</si>
  <si>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</si>
  <si>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</si>
  <si>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</si>
  <si>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</si>
  <si>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</si>
  <si>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</si>
  <si>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</si>
  <si>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</si>
  <si>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</si>
  <si>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</si>
  <si>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</si>
  <si>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</si>
  <si>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</si>
  <si>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</si>
  <si>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</si>
  <si>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</si>
  <si>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</si>
  <si>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</si>
  <si>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</si>
  <si>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</si>
  <si>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</si>
  <si>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</si>
  <si>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</si>
  <si>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</si>
  <si>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</si>
  <si>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</si>
  <si>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</si>
  <si>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</si>
  <si>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</si>
  <si>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</si>
  <si>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</si>
  <si>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</si>
  <si>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</si>
  <si>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</si>
  <si>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</si>
  <si>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</si>
  <si>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</si>
  <si>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</si>
  <si>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</si>
  <si>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</si>
  <si>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</si>
  <si>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</si>
  <si>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</si>
  <si>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</si>
  <si>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</si>
  <si>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</si>
  <si>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</si>
  <si>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</si>
  <si>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</si>
  <si>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</si>
  <si>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</si>
  <si>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</si>
  <si>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</si>
  <si>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</si>
  <si>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</si>
  <si>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</si>
  <si>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</si>
  <si>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</si>
  <si>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</si>
  <si>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</si>
  <si>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</si>
  <si>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</si>
  <si>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</si>
  <si>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</si>
  <si>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</si>
  <si>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</si>
  <si>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</si>
  <si>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</si>
  <si>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</si>
  <si>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</si>
  <si>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</si>
  <si>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</si>
  <si>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</si>
  <si>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</si>
  <si>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</si>
  <si>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</si>
  <si>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</si>
  <si>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</si>
  <si>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</si>
  <si>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</si>
  <si>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</si>
  <si>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</si>
  <si>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</si>
  <si>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</si>
  <si>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</si>
  <si>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</si>
  <si>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</si>
  <si>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</si>
  <si>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</si>
  <si>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</si>
  <si>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</si>
  <si>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</si>
  <si>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</si>
  <si>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</si>
  <si>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</si>
  <si>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</si>
  <si>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</si>
  <si>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</si>
  <si>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</si>
  <si>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</si>
  <si>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</si>
  <si>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</si>
  <si>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</si>
  <si>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</si>
  <si>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</si>
  <si>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</si>
  <si>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</si>
  <si>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</si>
  <si>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</si>
  <si>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</si>
  <si>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</si>
  <si>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</si>
  <si>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</si>
  <si>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</si>
  <si>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</si>
  <si>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</si>
  <si>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</si>
  <si>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</si>
  <si>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</si>
  <si>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</si>
  <si>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</si>
  <si>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</si>
  <si>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</si>
  <si>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</si>
  <si>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</si>
  <si>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</si>
  <si>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</si>
  <si>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</si>
  <si>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</si>
  <si>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</si>
  <si>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</si>
  <si>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</si>
  <si>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</si>
  <si>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</si>
  <si>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</si>
  <si>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</si>
  <si>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</si>
  <si>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</si>
  <si>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</si>
  <si>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</si>
  <si>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</si>
  <si>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</si>
  <si>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</si>
  <si>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</si>
  <si>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</si>
  <si>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</si>
  <si>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</si>
  <si>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</si>
  <si>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</si>
  <si>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</si>
  <si>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</si>
  <si>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</si>
  <si>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</si>
  <si>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</si>
  <si>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</si>
  <si>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</si>
  <si>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</si>
  <si>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</si>
  <si>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</si>
  <si>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</si>
  <si>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</si>
  <si>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</si>
  <si>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</si>
  <si>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</si>
  <si>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</si>
  <si>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</si>
  <si>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</si>
  <si>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</si>
  <si>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</si>
  <si>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</si>
  <si>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</si>
  <si>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</si>
  <si>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</si>
  <si>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</si>
  <si>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</si>
  <si>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</si>
  <si>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</si>
  <si>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</si>
  <si>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</si>
  <si>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</si>
  <si>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</si>
  <si>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</si>
  <si>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</si>
  <si>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</si>
  <si>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</si>
  <si>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</si>
  <si>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</si>
  <si>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</si>
  <si>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</si>
  <si>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</si>
  <si>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</si>
  <si>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</si>
  <si>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</si>
  <si>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</si>
  <si>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</si>
  <si>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</si>
  <si>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</si>
  <si>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</si>
  <si>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</si>
  <si>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</si>
  <si>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</si>
  <si>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</si>
  <si>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</si>
  <si>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</si>
  <si>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</si>
  <si>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</si>
  <si>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</si>
  <si>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</si>
  <si>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</si>
  <si>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</si>
  <si>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</si>
  <si>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</si>
  <si>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</si>
  <si>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</si>
  <si>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</si>
  <si>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</si>
  <si>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</si>
  <si>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</si>
  <si>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</si>
  <si>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</si>
  <si>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</si>
  <si>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</si>
  <si>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</si>
  <si>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</si>
  <si>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</si>
  <si>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</si>
  <si>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</si>
  <si>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</si>
  <si>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</si>
  <si>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</si>
  <si>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</si>
  <si>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</si>
  <si>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</si>
  <si>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</si>
  <si>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</si>
  <si>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</si>
  <si>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</si>
  <si>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</si>
  <si>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</si>
  <si>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</si>
  <si>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</si>
  <si>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</si>
  <si>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</si>
  <si>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</si>
  <si>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</si>
  <si>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</si>
  <si>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</si>
  <si>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</si>
  <si>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</si>
  <si>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</si>
  <si>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</si>
  <si>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</si>
  <si>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</si>
  <si>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</si>
  <si>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</si>
  <si>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</si>
  <si>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</si>
  <si>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</si>
  <si>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</si>
  <si>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</si>
  <si>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</si>
  <si>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</si>
  <si>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</si>
  <si>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</si>
  <si>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</si>
  <si>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</si>
  <si>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</si>
  <si>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</si>
  <si>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</si>
  <si>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</si>
  <si>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</si>
  <si>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</si>
  <si>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</si>
  <si>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</si>
  <si>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</si>
  <si>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</si>
  <si>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</si>
  <si>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</si>
  <si>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</si>
  <si>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</si>
  <si>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</si>
  <si>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</si>
  <si>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</si>
  <si>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</si>
  <si>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</si>
  <si>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</si>
  <si>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</si>
  <si>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</si>
  <si>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</si>
  <si>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</si>
  <si>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</si>
  <si>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</si>
  <si>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</si>
  <si>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</si>
  <si>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</si>
  <si>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</si>
  <si>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</si>
  <si>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</si>
  <si>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</si>
  <si>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</si>
  <si>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</si>
  <si>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</si>
  <si>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</si>
  <si>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</si>
  <si>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</si>
  <si>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</si>
  <si>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</si>
  <si>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</si>
  <si>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</si>
  <si>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</si>
  <si>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</si>
  <si>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</si>
  <si>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</si>
  <si>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</si>
  <si>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</si>
  <si>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</si>
  <si>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</si>
  <si>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</si>
  <si>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</si>
  <si>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</si>
  <si>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</si>
  <si>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</si>
  <si>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</si>
  <si>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</si>
  <si>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</si>
  <si>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</si>
  <si>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</si>
  <si>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</si>
  <si>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</si>
  <si>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</si>
  <si>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</si>
  <si>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</si>
  <si>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</si>
  <si>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</si>
  <si>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</si>
  <si>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</si>
  <si>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</si>
  <si>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</si>
  <si>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</si>
  <si>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</si>
  <si>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</si>
  <si>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</si>
  <si>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</si>
  <si>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</si>
  <si>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</si>
  <si>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</si>
  <si>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</si>
  <si>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</si>
  <si>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</si>
  <si>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</si>
  <si>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</si>
  <si>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</si>
  <si>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</si>
  <si>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</si>
  <si>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</si>
  <si>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</si>
  <si>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</si>
  <si>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</si>
  <si>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</si>
  <si>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</si>
  <si>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</si>
  <si>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</si>
  <si>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</si>
  <si>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</si>
  <si>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</si>
  <si>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</si>
  <si>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</si>
  <si>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</si>
  <si>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</si>
  <si>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</si>
  <si>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</si>
  <si>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</si>
  <si>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</si>
  <si>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</si>
  <si>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</si>
  <si>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</si>
  <si>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</si>
  <si>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</si>
  <si>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</si>
  <si>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</si>
  <si>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</si>
  <si>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</si>
  <si>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</si>
  <si>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</si>
  <si>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</si>
  <si>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</si>
  <si>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</si>
  <si>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</si>
  <si>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</si>
  <si>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</si>
  <si>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</si>
  <si>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</si>
  <si>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</si>
  <si>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</si>
  <si>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</si>
  <si>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</si>
  <si>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</si>
  <si>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</si>
  <si>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</si>
  <si>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</si>
  <si>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</si>
  <si>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</si>
  <si>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</si>
  <si>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</si>
  <si>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</si>
  <si>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</si>
  <si>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</si>
  <si>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</si>
  <si>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</si>
  <si>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</si>
  <si>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</si>
  <si>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</si>
  <si>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</si>
  <si>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</si>
  <si>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</si>
  <si>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</si>
  <si>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</si>
  <si>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</si>
  <si>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</si>
  <si>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</si>
  <si>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</si>
  <si>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</si>
  <si>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</si>
  <si>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</si>
  <si>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</si>
  <si>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</si>
  <si>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</si>
  <si>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</si>
  <si>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</si>
  <si>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</si>
  <si>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</si>
  <si>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</si>
  <si>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</si>
  <si>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</si>
  <si>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</si>
  <si>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</si>
  <si>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</si>
  <si>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</si>
  <si>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</si>
  <si>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</si>
  <si>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</si>
  <si>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</si>
  <si>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</si>
  <si>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</si>
  <si>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</si>
  <si>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</si>
  <si>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</si>
  <si>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</si>
  <si>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</si>
  <si>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</si>
  <si>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</si>
  <si>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</si>
  <si>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</si>
  <si>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</si>
  <si>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</si>
  <si>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</si>
  <si>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</si>
  <si>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</si>
  <si>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</si>
  <si>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</si>
  <si>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</si>
  <si>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</si>
  <si>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</si>
  <si>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</si>
  <si>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</si>
  <si>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</si>
  <si>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</si>
  <si>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</si>
  <si>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</si>
  <si>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</si>
  <si>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</si>
  <si>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</si>
  <si>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</si>
  <si>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</si>
  <si>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</si>
  <si>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</si>
  <si>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</si>
  <si>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</si>
  <si>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</si>
  <si>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</si>
  <si>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</si>
  <si>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</si>
  <si>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</si>
  <si>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</si>
  <si>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</si>
  <si>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</si>
  <si>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</si>
  <si>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</si>
  <si>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</si>
  <si>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</si>
  <si>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</si>
  <si>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</si>
  <si>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</si>
  <si>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</si>
  <si>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</si>
  <si>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</si>
  <si>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</si>
  <si>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</si>
  <si>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</si>
  <si>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</si>
  <si>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</si>
  <si>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</si>
  <si>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</si>
  <si>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</si>
  <si>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</si>
  <si>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</si>
  <si>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</si>
  <si>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</si>
  <si>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</si>
  <si>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</si>
  <si>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</si>
  <si>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</si>
  <si>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</si>
  <si>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</si>
  <si>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</si>
  <si>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</si>
  <si>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</si>
  <si>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</si>
  <si>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</si>
  <si>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</si>
  <si>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</si>
  <si>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</si>
  <si>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</si>
  <si>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</si>
  <si>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</si>
  <si>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</si>
  <si>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</si>
  <si>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</si>
  <si>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</si>
  <si>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</si>
  <si>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</si>
  <si>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</si>
  <si>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</si>
  <si>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</si>
  <si>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</si>
  <si>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</si>
  <si>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</si>
  <si>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</si>
  <si>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</si>
  <si>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</si>
  <si>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</si>
  <si>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</si>
  <si>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</si>
  <si>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</si>
  <si>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</si>
  <si>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</si>
  <si>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</si>
  <si>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</si>
  <si>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</si>
  <si>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</si>
  <si>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</si>
  <si>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</si>
  <si>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</si>
  <si>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</si>
  <si>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</si>
  <si>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</si>
  <si>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</si>
  <si>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</si>
  <si>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</si>
  <si>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</si>
  <si>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</si>
  <si>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</si>
  <si>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</si>
  <si>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</si>
  <si>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</si>
  <si>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</si>
  <si>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</si>
  <si>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</si>
  <si>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</si>
  <si>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</si>
  <si>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</si>
  <si>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</si>
  <si>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</si>
  <si>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</si>
  <si>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</si>
  <si>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</si>
  <si>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</si>
  <si>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</si>
  <si>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</si>
  <si>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</si>
  <si>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</si>
  <si>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</si>
  <si>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</si>
  <si>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</si>
  <si>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</si>
  <si>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</si>
  <si>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</si>
  <si>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</si>
  <si>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</si>
  <si>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</si>
  <si>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</si>
  <si>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</si>
  <si>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</si>
  <si>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</si>
  <si>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</si>
  <si>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</si>
  <si>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</si>
  <si>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</si>
  <si>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</si>
  <si>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</si>
  <si>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</si>
  <si>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</si>
  <si>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</si>
  <si>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</si>
  <si>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</si>
  <si>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</si>
  <si>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</si>
  <si>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</si>
  <si>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</si>
  <si>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</si>
  <si>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</si>
  <si>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</si>
  <si>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</si>
  <si>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</si>
  <si>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</si>
  <si>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</si>
  <si>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</si>
  <si>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</si>
  <si>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</si>
  <si>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</si>
  <si>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</si>
  <si>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</si>
  <si>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</si>
  <si>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</si>
  <si>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</si>
  <si>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</si>
  <si>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</si>
  <si>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</si>
  <si>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</si>
  <si>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</si>
  <si>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</si>
  <si>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</si>
  <si>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</si>
  <si>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</si>
  <si>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</si>
  <si>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</si>
  <si>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</si>
  <si>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</si>
  <si>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</si>
  <si>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</si>
  <si>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</si>
  <si>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</si>
  <si>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</si>
  <si>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</si>
  <si>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</si>
  <si>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</si>
  <si>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</si>
  <si>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</si>
  <si>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</si>
  <si>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</si>
  <si>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</si>
  <si>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</si>
  <si>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</si>
  <si>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</si>
  <si>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</si>
  <si>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</si>
  <si>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</si>
  <si>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</si>
  <si>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</si>
  <si>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</si>
  <si>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</si>
  <si>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</si>
  <si>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</si>
  <si>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</si>
  <si>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</si>
  <si>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</si>
  <si>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</si>
  <si>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</si>
  <si>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</si>
  <si>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</si>
  <si>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</si>
  <si>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</si>
  <si>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</si>
  <si>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</si>
  <si>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</si>
  <si>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</si>
  <si>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</si>
  <si>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</si>
  <si>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</si>
  <si>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</si>
  <si>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</si>
  <si>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</si>
  <si>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</si>
  <si>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</si>
  <si>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</si>
  <si>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</si>
  <si>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</si>
  <si>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</si>
  <si>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</si>
  <si>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</si>
  <si>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</si>
  <si>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</si>
  <si>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</si>
  <si>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</si>
  <si>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</si>
  <si>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</si>
  <si>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</si>
  <si>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</si>
  <si>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</si>
  <si>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</si>
  <si>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</si>
  <si>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</si>
  <si>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</si>
  <si>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</si>
  <si>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</si>
  <si>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</si>
  <si>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</si>
  <si>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</si>
  <si>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</si>
  <si>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</si>
  <si>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</si>
  <si>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</si>
  <si>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</si>
  <si>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</si>
  <si>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</si>
  <si>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</si>
  <si>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</si>
  <si>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</si>
  <si>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</si>
  <si>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</si>
  <si>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</si>
  <si>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</si>
  <si>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</si>
  <si>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</si>
  <si>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</si>
  <si>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</si>
  <si>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</si>
  <si>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</si>
  <si>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</si>
  <si>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</si>
  <si>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</si>
  <si>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</si>
  <si>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</si>
  <si>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</si>
  <si>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</si>
  <si>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</si>
  <si>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</si>
  <si>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</si>
  <si>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</si>
  <si>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</si>
  <si>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</si>
  <si>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</si>
  <si>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</si>
  <si>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</si>
  <si>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</si>
  <si>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</si>
  <si>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</si>
  <si>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</si>
  <si>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</si>
  <si>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</si>
  <si>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</si>
  <si>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</si>
  <si>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</si>
  <si>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</si>
  <si>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</si>
  <si>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</si>
  <si>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</si>
  <si>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</si>
  <si>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</si>
  <si>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</si>
  <si>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</si>
  <si>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</si>
  <si>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</si>
  <si>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</si>
  <si>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</si>
  <si>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</si>
  <si>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</si>
  <si>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</si>
  <si>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</si>
  <si>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</si>
  <si>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</si>
  <si>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</si>
  <si>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</si>
  <si>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</si>
  <si>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</si>
  <si>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</si>
  <si>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</si>
  <si>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</si>
  <si>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</si>
  <si>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</si>
  <si>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</si>
  <si>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</si>
  <si>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</si>
  <si>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</si>
  <si>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</si>
  <si>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</si>
  <si>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</si>
  <si>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</si>
  <si>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</si>
  <si>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</si>
  <si>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</si>
  <si>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</si>
  <si>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</si>
  <si>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</si>
  <si>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</si>
  <si>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</si>
  <si>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</si>
  <si>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</si>
  <si>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</si>
  <si>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</si>
  <si>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</si>
  <si>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</si>
  <si>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</si>
  <si>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</si>
  <si>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</si>
  <si>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</si>
  <si>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</si>
  <si>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</si>
  <si>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</si>
  <si>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</si>
  <si>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</si>
  <si>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</si>
  <si>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</si>
  <si>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</si>
  <si>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</si>
  <si>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</si>
  <si>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</si>
  <si>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</si>
  <si>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</si>
  <si>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</si>
  <si>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</si>
  <si>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</si>
  <si>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</si>
  <si>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</si>
  <si>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</si>
  <si>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</si>
  <si>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</si>
  <si>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</si>
  <si>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</si>
  <si>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</si>
  <si>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</si>
  <si>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</si>
  <si>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</si>
  <si>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</si>
  <si>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</si>
  <si>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</si>
  <si>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</si>
  <si>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</si>
  <si>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</si>
  <si>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</si>
  <si>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</si>
  <si>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</si>
  <si>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</si>
  <si>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</si>
  <si>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</si>
  <si>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</si>
  <si>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</si>
  <si>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</si>
  <si>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</si>
  <si>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</si>
  <si>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</si>
  <si>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</si>
  <si>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</si>
  <si>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</si>
  <si>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</si>
  <si>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</si>
  <si>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</si>
  <si>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</si>
  <si>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</si>
  <si>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</si>
  <si>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</si>
  <si>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</si>
  <si>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</si>
  <si>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</si>
  <si>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</si>
  <si>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</si>
  <si>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</si>
  <si>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</si>
  <si>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</si>
  <si>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</si>
  <si>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</si>
  <si>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</si>
  <si>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</si>
  <si>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</si>
  <si>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</si>
  <si>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</si>
  <si>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</si>
  <si>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</si>
  <si>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</si>
  <si>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</si>
  <si>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</si>
  <si>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</si>
  <si>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</si>
  <si>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</si>
  <si>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</si>
  <si>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</si>
  <si>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</si>
  <si>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</si>
  <si>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</si>
  <si>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</si>
  <si>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</si>
  <si>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</si>
  <si>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</si>
  <si>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</si>
  <si>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</si>
  <si>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</si>
  <si>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</si>
  <si>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</si>
  <si>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</si>
  <si>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</si>
  <si>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</si>
  <si>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</si>
  <si>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</si>
  <si>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</si>
  <si>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</si>
  <si>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</si>
  <si>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</si>
  <si>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</si>
  <si>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</si>
  <si>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</si>
  <si>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</si>
  <si>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</si>
  <si>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</si>
  <si>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</si>
  <si>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</si>
  <si>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</si>
  <si>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</si>
  <si>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</si>
  <si>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</si>
  <si>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</si>
  <si>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</si>
  <si>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</si>
  <si>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</si>
  <si>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</si>
  <si>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</si>
  <si>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</si>
  <si>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</si>
  <si>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</si>
  <si>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</si>
  <si>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</si>
  <si>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</si>
  <si>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</si>
  <si>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</si>
  <si>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</si>
  <si>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</si>
  <si>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</si>
  <si>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</si>
  <si>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</si>
  <si>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</si>
  <si>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</si>
  <si>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</si>
  <si>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</si>
  <si>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</si>
  <si>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</si>
  <si>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</si>
  <si>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</si>
  <si>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</si>
  <si>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</si>
  <si>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</si>
  <si>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</si>
  <si>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</si>
  <si>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</si>
  <si>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</si>
  <si>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</si>
  <si>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</si>
  <si>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</si>
  <si>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</si>
  <si>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</si>
  <si>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</si>
  <si>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</si>
  <si>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</si>
  <si>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</si>
  <si>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</si>
  <si>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</si>
  <si>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</si>
  <si>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</si>
  <si>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</si>
  <si>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</si>
  <si>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</si>
  <si>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</si>
  <si>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</si>
  <si>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</si>
  <si>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</si>
  <si>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</si>
  <si>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</si>
  <si>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</si>
  <si>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</si>
  <si>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</si>
  <si>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</si>
  <si>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</si>
  <si>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</si>
  <si>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</si>
  <si>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</si>
  <si>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</si>
  <si>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</si>
  <si>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</si>
  <si>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</si>
  <si>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</si>
  <si>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</si>
  <si>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</si>
  <si>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</si>
  <si>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</si>
  <si>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</si>
  <si>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</si>
  <si>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</si>
  <si>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</si>
  <si>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</si>
  <si>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</si>
  <si>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</si>
  <si>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</si>
  <si>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</si>
  <si>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</si>
  <si>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</si>
  <si>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</si>
  <si>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</si>
  <si>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</si>
  <si>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</si>
  <si>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</si>
  <si>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</si>
  <si>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</si>
  <si>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</si>
  <si>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</si>
  <si>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</si>
  <si>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</si>
  <si>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</si>
  <si>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</si>
  <si>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</si>
  <si>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</si>
  <si>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</si>
  <si>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</si>
  <si>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</si>
  <si>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</si>
  <si>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</si>
  <si>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</si>
  <si>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</si>
  <si>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</si>
  <si>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</si>
  <si>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</si>
  <si>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</si>
  <si>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</si>
  <si>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</si>
  <si>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</si>
  <si>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</si>
  <si>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</si>
  <si>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</si>
  <si>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</si>
  <si>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</si>
  <si>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</si>
  <si>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</si>
  <si>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</si>
  <si>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</si>
  <si>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</si>
  <si>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</si>
  <si>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</si>
  <si>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</si>
  <si>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</si>
  <si>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</si>
  <si>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</si>
  <si>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</si>
  <si>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</si>
  <si>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</si>
  <si>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</si>
  <si>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</si>
  <si>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</si>
  <si>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</si>
  <si>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</si>
  <si>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</si>
  <si>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</si>
  <si>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</si>
  <si>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</si>
  <si>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</si>
  <si>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</si>
  <si>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</si>
  <si>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</si>
  <si>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</si>
  <si>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</si>
  <si>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</si>
  <si>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</si>
  <si>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</si>
  <si>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</si>
  <si>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</si>
  <si>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</si>
  <si>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</si>
  <si>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</si>
  <si>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</si>
  <si>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</si>
  <si>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</si>
  <si>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</si>
  <si>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</si>
  <si>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</si>
  <si>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</si>
  <si>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</si>
  <si>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</si>
  <si>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</si>
  <si>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</si>
  <si>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</si>
  <si>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</si>
  <si>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</si>
  <si>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</si>
  <si>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</si>
  <si>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</si>
  <si>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</si>
  <si>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</si>
  <si>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</si>
  <si>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</si>
  <si>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</si>
  <si>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</si>
  <si>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</si>
  <si>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</si>
  <si>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</si>
  <si>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</si>
  <si>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</si>
  <si>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</si>
  <si>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</si>
  <si>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</si>
  <si>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</si>
  <si>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</si>
  <si>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</si>
  <si>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</si>
  <si>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</si>
  <si>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</si>
  <si>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</si>
  <si>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</si>
  <si>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</si>
  <si>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</si>
  <si>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</si>
  <si>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</si>
  <si>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</si>
  <si>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</si>
  <si>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</si>
  <si>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</si>
  <si>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</si>
  <si>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</si>
  <si>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</si>
  <si>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</si>
  <si>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</si>
  <si>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</si>
  <si>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</si>
  <si>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</si>
  <si>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</si>
  <si>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</si>
  <si>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</si>
  <si>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</si>
  <si>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</si>
  <si>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</si>
  <si>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</si>
  <si>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</si>
  <si>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</si>
  <si>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</si>
  <si>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</si>
  <si>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</si>
  <si>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</si>
  <si>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</si>
  <si>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</si>
  <si>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</si>
  <si>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</si>
  <si>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</si>
  <si>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</si>
  <si>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</si>
  <si>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</si>
  <si>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</si>
  <si>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</si>
  <si>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</si>
  <si>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</si>
  <si>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</si>
  <si>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</si>
  <si>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</si>
  <si>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</si>
  <si>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</si>
  <si>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</si>
  <si>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</si>
  <si>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</si>
  <si>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</si>
  <si>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</si>
  <si>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</si>
  <si>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</si>
  <si>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</si>
  <si>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</si>
  <si>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</si>
  <si>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</si>
  <si>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</si>
  <si>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</si>
  <si>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</si>
  <si>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</si>
  <si>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</si>
  <si>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</si>
  <si>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</si>
  <si>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</si>
  <si>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</si>
  <si>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</si>
  <si>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</si>
  <si>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</si>
  <si>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</si>
  <si>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</si>
  <si>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</si>
  <si>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</si>
  <si>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</si>
  <si>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</si>
  <si>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</si>
  <si>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</si>
  <si>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</si>
  <si>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</si>
  <si>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</si>
  <si>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</si>
  <si>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</si>
  <si>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</si>
  <si>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</si>
  <si>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</si>
  <si>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</si>
  <si>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</si>
  <si>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</si>
  <si>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</si>
  <si>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</si>
  <si>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</si>
  <si>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</si>
  <si>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</si>
  <si>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</si>
  <si>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</si>
  <si>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</si>
  <si>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</si>
  <si>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</si>
  <si>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</si>
  <si>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</si>
  <si>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</si>
  <si>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</si>
  <si>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</si>
  <si>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</si>
  <si>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</si>
  <si>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</si>
  <si>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</si>
  <si>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</si>
  <si>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</si>
  <si>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</si>
  <si>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</si>
  <si>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</si>
  <si>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</si>
  <si>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</si>
  <si>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</si>
  <si>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</si>
  <si>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</si>
  <si>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</si>
  <si>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</si>
  <si>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</si>
  <si>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</si>
  <si>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</si>
  <si>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</si>
  <si>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</si>
  <si>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</si>
  <si>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</si>
  <si>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</si>
  <si>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</si>
  <si>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</si>
  <si>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</si>
  <si>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</si>
  <si>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</si>
  <si>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</si>
  <si>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</si>
  <si>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</si>
  <si>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</si>
  <si>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</si>
  <si>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</si>
  <si>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</si>
  <si>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</si>
  <si>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</si>
  <si>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</si>
  <si>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</si>
  <si>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</si>
  <si>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</si>
  <si>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</si>
  <si>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</si>
  <si>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</si>
  <si>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</si>
  <si>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</si>
  <si>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</si>
  <si>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</si>
  <si>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</si>
  <si>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</si>
  <si>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</si>
  <si>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</si>
  <si>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</si>
  <si>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</si>
  <si>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</si>
  <si>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</si>
  <si>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</si>
  <si>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</si>
  <si>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</si>
  <si>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</si>
  <si>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</si>
  <si>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</si>
  <si>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</si>
  <si>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</si>
  <si>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</si>
  <si>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</si>
  <si>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</si>
  <si>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</si>
  <si>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</si>
  <si>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</si>
  <si>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</si>
  <si>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</si>
  <si>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</si>
  <si>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</si>
  <si>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</si>
  <si>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</si>
  <si>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</si>
  <si>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</si>
  <si>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</si>
  <si>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</si>
  <si>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</si>
  <si>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</si>
  <si>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</si>
  <si>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</si>
  <si>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</si>
  <si>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</si>
  <si>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</si>
  <si>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</si>
  <si>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</si>
  <si>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</si>
  <si>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</si>
  <si>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</si>
  <si>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</si>
  <si>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</si>
  <si>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</si>
  <si>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</si>
  <si>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</si>
  <si>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</si>
  <si>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</si>
  <si>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</si>
  <si>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</si>
  <si>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</si>
  <si>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</si>
  <si>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</si>
  <si>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</si>
  <si>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</si>
  <si>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</si>
  <si>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</si>
  <si>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</si>
  <si>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</si>
  <si>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</si>
  <si>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</si>
  <si>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</si>
  <si>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</si>
  <si>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</si>
  <si>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</si>
  <si>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</si>
  <si>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</si>
  <si>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</si>
  <si>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</si>
  <si>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</si>
  <si>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</si>
  <si>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</si>
  <si>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</si>
  <si>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</si>
  <si>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</si>
  <si>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</si>
  <si>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</si>
  <si>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</si>
  <si>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</si>
  <si>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</si>
  <si>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</si>
  <si>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</si>
  <si>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</si>
  <si>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</si>
  <si>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</si>
  <si>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</si>
  <si>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</si>
  <si>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</si>
  <si>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</si>
  <si>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</si>
  <si>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</si>
  <si>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</si>
  <si>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</si>
  <si>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</si>
  <si>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</si>
  <si>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</si>
  <si>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</si>
  <si>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</si>
  <si>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</si>
  <si>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</si>
  <si>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</si>
  <si>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</si>
  <si>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</si>
  <si>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</si>
  <si>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</si>
  <si>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</si>
  <si>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</si>
  <si>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</si>
  <si>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</si>
  <si>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</si>
  <si>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</si>
  <si>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</si>
  <si>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</si>
  <si>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</si>
  <si>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</si>
  <si>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</si>
  <si>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</si>
  <si>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</si>
  <si>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</si>
  <si>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</si>
  <si>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</si>
  <si>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</si>
  <si>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</si>
  <si>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</si>
  <si>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</si>
  <si>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</si>
  <si>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</si>
  <si>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</si>
  <si>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</si>
  <si>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</si>
  <si>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</si>
  <si>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</si>
  <si>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</si>
  <si>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</si>
  <si>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</si>
  <si>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</si>
  <si>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</si>
  <si>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</si>
  <si>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</si>
  <si>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</si>
  <si>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</si>
  <si>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</si>
  <si>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</si>
  <si>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</si>
  <si>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</si>
  <si>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</si>
  <si>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</si>
  <si>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</si>
  <si>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</si>
  <si>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</si>
  <si>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</si>
  <si>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</si>
  <si>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</si>
  <si>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</si>
  <si>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</si>
  <si>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</si>
  <si>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</si>
  <si>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</si>
  <si>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</si>
  <si>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</si>
  <si>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</si>
  <si>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</si>
  <si>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</si>
  <si>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</si>
  <si>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</si>
  <si>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</si>
  <si>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</si>
  <si>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</si>
  <si>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</si>
  <si>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</si>
  <si>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</si>
  <si>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</si>
  <si>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</si>
  <si>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</si>
  <si>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</si>
  <si>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</si>
  <si>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</si>
  <si>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</si>
  <si>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</si>
  <si>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</si>
  <si>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</si>
  <si>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</si>
  <si>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</si>
  <si>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</si>
  <si>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</si>
  <si>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</si>
  <si>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</si>
  <si>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</si>
  <si>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</si>
  <si>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</si>
  <si>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</si>
  <si>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</si>
  <si>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</si>
  <si>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</si>
  <si>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</si>
  <si>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</si>
  <si>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</si>
  <si>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</si>
  <si>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</si>
  <si>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</si>
  <si>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</si>
  <si>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</si>
  <si>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</si>
  <si>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</si>
  <si>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</si>
  <si>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</si>
  <si>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</si>
  <si>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</si>
  <si>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</si>
  <si>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</si>
  <si>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</si>
  <si>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</si>
  <si>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</si>
  <si>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</si>
  <si>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</si>
  <si>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</si>
  <si>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</si>
  <si>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</si>
  <si>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</si>
  <si>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</si>
  <si>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</si>
  <si>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</si>
  <si>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</si>
  <si>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</si>
  <si>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</si>
  <si>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</si>
  <si>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</si>
  <si>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</si>
  <si>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</si>
  <si>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</si>
  <si>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</si>
  <si>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</si>
  <si>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</si>
  <si>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</si>
  <si>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</si>
  <si>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</si>
  <si>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</si>
  <si>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</si>
  <si>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</si>
  <si>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</si>
  <si>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</si>
  <si>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</si>
  <si>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</si>
  <si>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</si>
  <si>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</si>
  <si>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</si>
  <si>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</si>
  <si>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</si>
  <si>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</si>
  <si>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</si>
  <si>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</si>
  <si>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</si>
  <si>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</si>
  <si>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</si>
  <si>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</si>
  <si>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</si>
  <si>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</si>
  <si>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</si>
  <si>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</si>
  <si>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</si>
  <si>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</si>
  <si>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</si>
  <si>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</si>
  <si>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</si>
  <si>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</si>
  <si>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</si>
  <si>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</si>
  <si>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</si>
  <si>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</si>
  <si>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</si>
  <si>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</si>
  <si>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</si>
  <si>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</si>
  <si>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</si>
  <si>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</si>
  <si>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</si>
  <si>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</si>
  <si>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</si>
  <si>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</si>
  <si>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</si>
  <si>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</si>
  <si>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</si>
  <si>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</si>
  <si>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</si>
  <si>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</si>
  <si>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</si>
  <si>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</si>
  <si>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</si>
  <si>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</si>
  <si>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</si>
  <si>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</si>
  <si>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</si>
  <si>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</si>
  <si>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</si>
  <si>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</si>
  <si>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</si>
  <si>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</si>
  <si>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</si>
  <si>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</si>
  <si>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</si>
  <si>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</si>
  <si>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</si>
  <si>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</si>
  <si>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</si>
  <si>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</si>
  <si>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</si>
  <si>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</si>
  <si>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</si>
  <si>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</si>
  <si>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</si>
  <si>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</si>
  <si>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</si>
  <si>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</si>
  <si>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</si>
  <si>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</si>
  <si>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</si>
  <si>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</si>
  <si>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</si>
  <si>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</si>
  <si>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</si>
  <si>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</si>
  <si>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</si>
  <si>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</si>
  <si>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</si>
  <si>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</si>
  <si>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</si>
  <si>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</si>
  <si>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</si>
  <si>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</si>
  <si>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</si>
  <si>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</si>
  <si>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</si>
  <si>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</si>
  <si>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</si>
  <si>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</si>
  <si>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</si>
  <si>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</si>
  <si>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</si>
  <si>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</si>
  <si>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</si>
  <si>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</si>
  <si>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</si>
  <si>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</si>
  <si>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</si>
  <si>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</si>
  <si>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</si>
  <si>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</si>
  <si>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</si>
  <si>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</si>
  <si>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</si>
  <si>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</si>
  <si>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</si>
  <si>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</si>
  <si>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</si>
  <si>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</si>
  <si>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</si>
  <si>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</si>
  <si>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</si>
  <si>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</si>
  <si>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</si>
  <si>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</si>
  <si>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</si>
  <si>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</si>
  <si>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</si>
  <si>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</si>
  <si>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</si>
  <si>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</si>
  <si>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</si>
  <si>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</si>
  <si>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</si>
  <si>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</si>
  <si>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</si>
  <si>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</si>
  <si>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</si>
  <si>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</si>
  <si>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</si>
  <si>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</si>
  <si>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</si>
  <si>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</si>
  <si>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</si>
  <si>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</si>
  <si>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</si>
  <si>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</si>
  <si>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</si>
  <si>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</si>
  <si>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</si>
  <si>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</si>
  <si>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</si>
  <si>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</si>
  <si>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</si>
  <si>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</si>
  <si>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</si>
  <si>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</si>
  <si>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</si>
  <si>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</si>
  <si>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</si>
  <si>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</si>
  <si>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</si>
  <si>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</si>
  <si>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</si>
  <si>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</si>
  <si>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</si>
  <si>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</si>
  <si>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</si>
  <si>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</si>
  <si>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</si>
  <si>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</si>
  <si>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</si>
  <si>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</si>
  <si>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</si>
  <si>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</si>
  <si>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</si>
  <si>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</si>
  <si>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</si>
  <si>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</si>
  <si>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</si>
  <si>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</si>
  <si>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</si>
  <si>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</si>
  <si>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</si>
  <si>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</si>
  <si>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</si>
  <si>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</si>
  <si>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</si>
  <si>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</si>
  <si>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</si>
  <si>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</si>
  <si>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</si>
  <si>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</si>
  <si>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</si>
  <si>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</si>
  <si>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</si>
  <si>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</si>
  <si>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</si>
  <si>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</si>
  <si>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</si>
  <si>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</si>
  <si>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</si>
  <si>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</si>
  <si>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</si>
  <si>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</si>
  <si>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</si>
  <si>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</si>
  <si>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</si>
  <si>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</si>
  <si>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</si>
  <si>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</si>
  <si>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</si>
  <si>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</si>
  <si>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</si>
  <si>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</si>
  <si>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</si>
  <si>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</si>
  <si>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</si>
  <si>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</si>
  <si>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</si>
  <si>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</si>
  <si>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</si>
  <si>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</si>
  <si>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</si>
  <si>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</si>
  <si>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</si>
  <si>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</si>
  <si>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</si>
  <si>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</si>
  <si>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</si>
  <si>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</si>
  <si>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</si>
  <si>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</si>
  <si>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</si>
  <si>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</si>
  <si>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</si>
  <si>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</si>
  <si>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</si>
  <si>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</si>
  <si>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</si>
  <si>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</si>
  <si>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</si>
  <si>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</si>
  <si>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</si>
  <si>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</si>
  <si>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</si>
  <si>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</si>
  <si>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</si>
  <si>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</si>
  <si>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</si>
  <si>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</si>
  <si>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</si>
  <si>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</si>
  <si>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</si>
  <si>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</si>
  <si>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</si>
  <si>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</si>
  <si>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</si>
  <si>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</si>
  <si>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</si>
  <si>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</si>
  <si>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</si>
  <si>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</si>
  <si>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</si>
  <si>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</si>
  <si>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</si>
  <si>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</si>
  <si>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</si>
  <si>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</si>
  <si>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</si>
  <si>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</si>
  <si>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</si>
  <si>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</si>
  <si>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</si>
  <si>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</si>
  <si>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</si>
  <si>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</si>
  <si>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</si>
  <si>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</si>
  <si>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</si>
  <si>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</si>
  <si>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</si>
  <si>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</si>
  <si>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</si>
  <si>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</si>
  <si>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</si>
  <si>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</si>
  <si>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</si>
  <si>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</si>
  <si>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</si>
  <si>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</si>
  <si>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</si>
  <si>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</si>
  <si>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</si>
  <si>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</si>
  <si>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</si>
  <si>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</si>
  <si>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</si>
  <si>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</si>
  <si>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</si>
  <si>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</si>
  <si>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</si>
  <si>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</si>
  <si>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</si>
  <si>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</si>
  <si>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</si>
  <si>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</si>
  <si>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</si>
  <si>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</si>
  <si>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</si>
  <si>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</si>
  <si>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</si>
  <si>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</si>
  <si>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</si>
  <si>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</si>
  <si>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</si>
  <si>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</si>
  <si>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</si>
  <si>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</si>
  <si>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</si>
  <si>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</si>
  <si>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</si>
  <si>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</si>
  <si>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</si>
  <si>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</si>
  <si>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</si>
  <si>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</si>
  <si>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</si>
  <si>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</si>
  <si>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</si>
  <si>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</si>
  <si>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</si>
  <si>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</si>
  <si>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</si>
  <si>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</si>
  <si>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</si>
  <si>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</si>
  <si>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</si>
  <si>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</si>
  <si>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</si>
  <si>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</si>
  <si>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</si>
  <si>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</si>
  <si>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</si>
  <si>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</si>
  <si>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</si>
  <si>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</si>
  <si>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</si>
  <si>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</si>
  <si>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</si>
  <si>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</si>
  <si>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</si>
  <si>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</si>
  <si>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</si>
  <si>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</si>
  <si>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</si>
  <si>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</si>
  <si>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</si>
  <si>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</si>
  <si>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</si>
  <si>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</si>
  <si>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</si>
  <si>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</si>
  <si>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</si>
  <si>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</si>
  <si>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</si>
  <si>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</si>
  <si>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</si>
  <si>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</si>
  <si>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</si>
  <si>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</si>
  <si>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</si>
  <si>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</si>
  <si>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</si>
  <si>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</si>
  <si>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</si>
  <si>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</si>
  <si>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</si>
  <si>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</si>
  <si>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</si>
  <si>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</si>
  <si>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</si>
  <si>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</si>
  <si>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</si>
  <si>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</si>
  <si>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</si>
  <si>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</si>
  <si>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</si>
  <si>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</si>
  <si>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</si>
  <si>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</si>
  <si>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</si>
  <si>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</si>
  <si>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</si>
  <si>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</si>
  <si>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</si>
  <si>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</si>
  <si>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</si>
  <si>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</si>
  <si>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</si>
  <si>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</si>
  <si>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</si>
  <si>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</si>
  <si>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</si>
  <si>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</si>
  <si>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</si>
  <si>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</si>
  <si>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</si>
  <si>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</si>
  <si>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</si>
  <si>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</si>
  <si>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</si>
  <si>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</si>
  <si>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</si>
  <si>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</si>
  <si>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</si>
  <si>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</si>
  <si>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</si>
  <si>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</si>
  <si>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</si>
  <si>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</si>
  <si>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</si>
  <si>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</si>
  <si>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</si>
  <si>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</si>
  <si>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</si>
  <si>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</si>
  <si>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</si>
  <si>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</si>
  <si>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</si>
  <si>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</si>
  <si>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</si>
  <si>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</si>
  <si>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</si>
  <si>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</si>
  <si>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</si>
  <si>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</si>
  <si>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</si>
  <si>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</si>
  <si>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</si>
  <si>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</si>
  <si>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</si>
  <si>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</si>
  <si>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</si>
  <si>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</si>
  <si>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</si>
  <si>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</si>
  <si>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</si>
  <si>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</si>
  <si>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</si>
  <si>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</si>
  <si>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</si>
  <si>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</si>
  <si>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</si>
  <si>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</si>
  <si>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</si>
  <si>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</si>
  <si>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</si>
  <si>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</si>
  <si>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</si>
  <si>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</si>
  <si>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</si>
  <si>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</si>
  <si>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</si>
  <si>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</si>
  <si>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</si>
  <si>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</si>
  <si>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</si>
  <si>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</si>
  <si>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</si>
  <si>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</si>
  <si>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</si>
  <si>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</si>
  <si>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</si>
  <si>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</si>
  <si>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</si>
  <si>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</si>
  <si>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</si>
  <si>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</si>
  <si>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</si>
  <si>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</si>
  <si>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</si>
  <si>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</si>
  <si>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</si>
  <si>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</si>
  <si>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</si>
  <si>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</si>
  <si>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</si>
  <si>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</si>
  <si>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</si>
  <si>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</si>
  <si>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</si>
  <si>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</si>
  <si>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</si>
  <si>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</si>
  <si>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</si>
  <si>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</si>
  <si>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</si>
  <si>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</si>
  <si>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</si>
  <si>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</si>
  <si>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</si>
  <si>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</si>
  <si>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</si>
  <si>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</si>
  <si>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</si>
  <si>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</si>
  <si>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</si>
  <si>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</si>
  <si>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</si>
  <si>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</si>
  <si>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</si>
  <si>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</si>
  <si>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</si>
  <si>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</si>
  <si>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</si>
  <si>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</si>
  <si>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</si>
  <si>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</si>
  <si>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</si>
  <si>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</si>
  <si>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</si>
  <si>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</si>
  <si>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</si>
  <si>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</si>
  <si>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</si>
  <si>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</si>
  <si>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</si>
  <si>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</si>
  <si>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</si>
  <si>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</si>
  <si>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</si>
  <si>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</si>
  <si>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</si>
  <si>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</si>
  <si>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</si>
  <si>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</si>
  <si>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</si>
  <si>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</si>
  <si>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</si>
  <si>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</si>
  <si>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</si>
  <si>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</si>
  <si>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</si>
  <si>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</si>
  <si>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</si>
  <si>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</si>
  <si>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</si>
  <si>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</si>
  <si>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</si>
  <si>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</si>
  <si>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</si>
  <si>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</si>
  <si>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</si>
  <si>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</si>
  <si>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</si>
  <si>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</si>
  <si>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</si>
  <si>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</si>
  <si>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</si>
  <si>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</si>
  <si>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</si>
  <si>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</si>
  <si>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</si>
  <si>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</si>
  <si>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</si>
  <si>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</si>
  <si>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</si>
  <si>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</si>
  <si>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</si>
  <si>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</si>
  <si>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</si>
  <si>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</si>
  <si>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</si>
  <si>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</si>
  <si>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</si>
  <si>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</si>
  <si>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</si>
  <si>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</si>
  <si>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</si>
  <si>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</si>
  <si>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</si>
  <si>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</si>
  <si>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</si>
  <si>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</si>
  <si>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</si>
  <si>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</si>
  <si>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</si>
  <si>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</si>
  <si>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</si>
  <si>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</si>
  <si>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</si>
  <si>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</si>
  <si>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</si>
  <si>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</si>
  <si>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</si>
  <si>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</si>
  <si>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</si>
  <si>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</si>
  <si>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</si>
  <si>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</si>
  <si>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</si>
  <si>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</si>
  <si>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</si>
  <si>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</si>
  <si>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</si>
  <si>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</si>
  <si>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</si>
  <si>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</si>
  <si>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</si>
  <si>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</si>
  <si>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</si>
  <si>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</si>
  <si>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</si>
  <si>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</si>
  <si>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</si>
  <si>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</si>
  <si>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</si>
  <si>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</si>
  <si>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</si>
  <si>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</si>
  <si>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</si>
  <si>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</si>
  <si>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</si>
  <si>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</si>
  <si>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</si>
  <si>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</si>
  <si>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</si>
  <si>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</si>
  <si>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</si>
  <si>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</si>
  <si>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</si>
  <si>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</si>
  <si>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</si>
  <si>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</si>
  <si>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</si>
  <si>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</si>
  <si>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</si>
  <si>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</si>
  <si>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</si>
  <si>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</si>
  <si>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</si>
  <si>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</si>
  <si>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</si>
  <si>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</si>
  <si>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</si>
  <si>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</si>
  <si>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</si>
  <si>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</si>
  <si>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</si>
  <si>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</si>
  <si>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</si>
  <si>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</si>
  <si>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</si>
  <si>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</si>
  <si>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</si>
  <si>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</si>
  <si>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</si>
  <si>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</si>
  <si>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</si>
  <si>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</si>
  <si>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</si>
  <si>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</si>
  <si>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</si>
  <si>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</si>
  <si>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</si>
  <si>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</si>
  <si>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</si>
  <si>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</si>
  <si>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</si>
  <si>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</si>
  <si>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</si>
  <si>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</si>
  <si>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</si>
  <si>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</si>
  <si>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</si>
  <si>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</si>
  <si>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</si>
  <si>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</si>
  <si>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</si>
  <si>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</si>
  <si>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</si>
  <si>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</si>
  <si>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</si>
  <si>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</si>
  <si>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</si>
  <si>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</si>
  <si>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</si>
  <si>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</si>
  <si>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</si>
  <si>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</si>
  <si>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</si>
  <si>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</si>
  <si>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</si>
  <si>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</si>
  <si>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</si>
  <si>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</si>
  <si>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</si>
  <si>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</si>
  <si>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</si>
  <si>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</si>
  <si>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</si>
  <si>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</si>
  <si>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</si>
  <si>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</si>
  <si>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</si>
  <si>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</si>
  <si>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</si>
  <si>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</si>
  <si>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</si>
  <si>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</si>
  <si>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</si>
  <si>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</si>
  <si>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</si>
  <si>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</si>
  <si>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</si>
  <si>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</si>
  <si>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</si>
  <si>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</si>
  <si>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</si>
  <si>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</si>
  <si>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</si>
  <si>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</si>
  <si>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</si>
  <si>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</si>
  <si>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</si>
  <si>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</si>
  <si>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</si>
  <si>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</si>
  <si>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</si>
  <si>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</si>
  <si>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</si>
  <si>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</si>
  <si>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</si>
  <si>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</si>
  <si>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</si>
  <si>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</si>
  <si>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</si>
  <si>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</si>
  <si>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</si>
  <si>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</si>
  <si>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</si>
  <si>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</si>
  <si>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</si>
  <si>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</si>
  <si>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</si>
  <si>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</si>
  <si>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</si>
  <si>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</si>
  <si>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</si>
  <si>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</si>
  <si>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</si>
  <si>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</si>
  <si>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</si>
  <si>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</si>
  <si>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</si>
  <si>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</si>
  <si>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</si>
  <si>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</si>
  <si>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</si>
  <si>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</si>
  <si>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</si>
  <si>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</si>
  <si>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</si>
  <si>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</si>
  <si>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</si>
  <si>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</si>
  <si>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</si>
  <si>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</si>
  <si>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</si>
  <si>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</si>
  <si>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</si>
  <si>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</si>
  <si>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</si>
  <si>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</si>
  <si>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</si>
  <si>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</si>
  <si>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</si>
  <si>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</si>
  <si>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</si>
  <si>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</si>
  <si>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</si>
  <si>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</si>
  <si>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</si>
  <si>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</si>
  <si>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</si>
  <si>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</si>
  <si>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</si>
  <si>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</si>
  <si>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</si>
  <si>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</si>
  <si>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</si>
  <si>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</si>
  <si>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</si>
  <si>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</si>
  <si>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</si>
  <si>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</si>
  <si>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</si>
  <si>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</si>
  <si>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</si>
  <si>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</si>
  <si>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</si>
  <si>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</si>
  <si>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</si>
  <si>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</si>
  <si>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</si>
  <si>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</si>
  <si>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</si>
  <si>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</si>
  <si>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</si>
  <si>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</si>
  <si>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</si>
  <si>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</si>
  <si>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</si>
  <si>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</si>
  <si>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</si>
  <si>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</si>
  <si>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</si>
  <si>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</si>
  <si>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</si>
  <si>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</si>
  <si>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</si>
  <si>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</si>
  <si>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</si>
  <si>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</si>
  <si>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</si>
  <si>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</si>
  <si>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</si>
  <si>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</si>
  <si>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</si>
  <si>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</si>
  <si>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</si>
  <si>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</si>
  <si>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</si>
  <si>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</si>
  <si>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</si>
  <si>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</si>
  <si>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</si>
  <si>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</si>
  <si>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</si>
  <si>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</si>
  <si>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</si>
  <si>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</si>
  <si>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</si>
  <si>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</si>
  <si>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</si>
  <si>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</si>
  <si>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</si>
  <si>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</si>
  <si>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</si>
  <si>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</si>
  <si>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</si>
  <si>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</si>
  <si>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</si>
  <si>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</si>
  <si>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</si>
  <si>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</si>
  <si>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</si>
  <si>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</si>
  <si>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</si>
  <si>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</si>
  <si>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</si>
  <si>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</si>
  <si>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</si>
  <si>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</si>
  <si>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</si>
  <si>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</si>
  <si>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</si>
  <si>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</si>
  <si>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</si>
  <si>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</si>
  <si>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</si>
  <si>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</si>
  <si>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</si>
  <si>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</si>
  <si>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</si>
  <si>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</si>
  <si>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</si>
  <si>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</si>
  <si>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</si>
  <si>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</si>
  <si>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</si>
  <si>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</si>
  <si>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</si>
  <si>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</si>
  <si>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</si>
  <si>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</si>
  <si>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</si>
  <si>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</si>
  <si>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</si>
  <si>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</si>
  <si>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</si>
  <si>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</si>
  <si>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</si>
  <si>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</si>
  <si>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</si>
  <si>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</si>
  <si>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</si>
  <si>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</si>
  <si>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</si>
  <si>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</si>
  <si>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</si>
  <si>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</si>
  <si>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</si>
  <si>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</si>
  <si>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</si>
  <si>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</si>
  <si>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</si>
  <si>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</si>
  <si>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</si>
  <si>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</si>
  <si>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</si>
  <si>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</si>
  <si>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</si>
  <si>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</si>
  <si>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</si>
  <si>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</si>
  <si>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</si>
  <si>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</si>
  <si>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</si>
  <si>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</si>
  <si>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</si>
  <si>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</si>
  <si>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</si>
  <si>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</si>
  <si>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</si>
  <si>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</si>
  <si>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</si>
  <si>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</si>
  <si>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</si>
  <si>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</si>
  <si>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</si>
  <si>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</si>
  <si>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</si>
  <si>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</si>
  <si>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</si>
  <si>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</si>
  <si>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</si>
  <si>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</si>
  <si>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</si>
  <si>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</si>
  <si>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</si>
  <si>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</si>
  <si>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</si>
  <si>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</si>
  <si>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</si>
  <si>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</si>
  <si>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</si>
  <si>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</si>
  <si>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</si>
  <si>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</si>
  <si>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</si>
  <si>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</si>
  <si>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</si>
  <si>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</si>
  <si>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</si>
  <si>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</si>
  <si>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</si>
  <si>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</si>
  <si>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</si>
  <si>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</si>
  <si>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</si>
  <si>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</si>
  <si>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</si>
  <si>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</si>
  <si>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</si>
  <si>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</si>
  <si>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</si>
  <si>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</si>
  <si>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</si>
  <si>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</si>
  <si>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</si>
  <si>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</si>
  <si>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</si>
  <si>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</si>
  <si>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</si>
  <si>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</si>
  <si>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</si>
  <si>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</si>
  <si>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</si>
  <si>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</si>
  <si>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</si>
  <si>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</si>
  <si>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</si>
  <si>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</si>
  <si>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</si>
  <si>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</si>
  <si>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</si>
  <si>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</si>
  <si>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</si>
  <si>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</si>
  <si>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</si>
  <si>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</si>
  <si>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</si>
  <si>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</si>
  <si>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</si>
  <si>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</si>
  <si>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</si>
  <si>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</si>
  <si>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</si>
  <si>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</si>
  <si>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</si>
  <si>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</si>
  <si>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</si>
  <si>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</si>
  <si>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</si>
  <si>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</si>
  <si>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</si>
  <si>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</si>
  <si>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</si>
  <si>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</si>
  <si>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</si>
  <si>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</si>
  <si>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</si>
  <si>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</si>
  <si>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</si>
  <si>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</si>
  <si>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</si>
  <si>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</si>
  <si>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</si>
  <si>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</si>
  <si>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</si>
  <si>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</si>
  <si>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</si>
  <si>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</si>
  <si>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</si>
  <si>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</si>
  <si>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</si>
  <si>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</si>
  <si>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</si>
  <si>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</si>
  <si>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</si>
  <si>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</si>
  <si>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</si>
  <si>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</si>
  <si>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</si>
  <si>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</si>
  <si>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</si>
  <si>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</si>
  <si>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</si>
  <si>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</si>
  <si>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</si>
  <si>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</si>
  <si>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</si>
  <si>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</si>
  <si>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</si>
  <si>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</si>
  <si>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</si>
  <si>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</si>
  <si>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</si>
  <si>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</si>
  <si>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</si>
  <si>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</si>
  <si>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</si>
  <si>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</si>
  <si>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</si>
  <si>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</si>
  <si>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</si>
  <si>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</si>
  <si>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</si>
  <si>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</si>
  <si>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</si>
  <si>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</si>
  <si>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</si>
  <si>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</si>
  <si>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</si>
  <si>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</si>
  <si>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</si>
  <si>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</si>
  <si>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</si>
  <si>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</si>
  <si>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</si>
  <si>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</si>
  <si>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</si>
  <si>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</si>
  <si>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</si>
  <si>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</si>
  <si>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</si>
  <si>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</si>
  <si>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</si>
  <si>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</si>
  <si>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</si>
  <si>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</si>
  <si>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</si>
  <si>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</si>
  <si>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</si>
  <si>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</si>
  <si>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</si>
  <si>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</si>
  <si>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</si>
  <si>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</si>
  <si>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</si>
  <si>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</si>
  <si>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</si>
  <si>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</si>
  <si>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</si>
  <si>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</si>
  <si>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</si>
  <si>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</si>
  <si>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</si>
  <si>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</si>
  <si>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</si>
  <si>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</si>
  <si>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</si>
  <si>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</si>
  <si>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</si>
  <si>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</si>
  <si>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</si>
  <si>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</si>
  <si>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</si>
  <si>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</si>
  <si>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</si>
  <si>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</si>
  <si>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</si>
  <si>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</si>
  <si>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</si>
  <si>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</si>
  <si>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</si>
  <si>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</si>
  <si>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</si>
  <si>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</si>
  <si>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</si>
  <si>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</si>
  <si>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</si>
  <si>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</si>
  <si>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</si>
  <si>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</si>
  <si>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</si>
  <si>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</si>
  <si>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</si>
  <si>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</si>
  <si>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</si>
  <si>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</si>
  <si>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</si>
  <si>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</si>
  <si>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</si>
  <si>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</si>
  <si>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</si>
  <si>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</si>
  <si>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</si>
  <si>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</si>
  <si>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</si>
  <si>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</si>
  <si>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</si>
  <si>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</si>
  <si>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</si>
  <si>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</si>
  <si>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</si>
  <si>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</si>
  <si>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</si>
  <si>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</si>
  <si>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</si>
  <si>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</si>
  <si>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</si>
  <si>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</si>
  <si>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</si>
  <si>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</si>
  <si>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</si>
  <si>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</si>
  <si>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</si>
  <si>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</si>
  <si>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</si>
  <si>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</si>
  <si>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</si>
  <si>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</si>
  <si>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</si>
  <si>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</si>
  <si>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</si>
  <si>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</si>
  <si>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</si>
  <si>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</si>
  <si>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</si>
  <si>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</si>
  <si>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</si>
  <si>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</si>
  <si>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</si>
  <si>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</si>
  <si>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</si>
  <si>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</si>
  <si>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</si>
  <si>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</si>
  <si>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</si>
  <si>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</si>
  <si>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</si>
  <si>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</si>
  <si>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</si>
  <si>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</si>
  <si>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</si>
  <si>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</si>
  <si>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</si>
  <si>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</si>
  <si>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</si>
  <si>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</si>
  <si>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</si>
  <si>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</si>
  <si>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</si>
  <si>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</si>
  <si>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</si>
  <si>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</si>
  <si>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</si>
  <si>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</si>
  <si>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</si>
  <si>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</si>
  <si>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</si>
  <si>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</si>
  <si>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</si>
  <si>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</si>
  <si>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</si>
  <si>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</si>
  <si>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</si>
  <si>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</si>
  <si>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</si>
  <si>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</si>
  <si>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</si>
  <si>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</si>
  <si>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</si>
  <si>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</si>
  <si>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</si>
  <si>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</si>
  <si>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</si>
  <si>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</si>
  <si>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</si>
  <si>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</si>
  <si>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</si>
  <si>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</si>
  <si>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</si>
  <si>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</si>
  <si>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</si>
  <si>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</si>
  <si>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</si>
  <si>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</si>
  <si>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</si>
  <si>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</si>
  <si>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</si>
  <si>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</si>
  <si>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</si>
  <si>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</si>
  <si>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</si>
  <si>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</si>
  <si>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</si>
  <si>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</si>
  <si>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</si>
  <si>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</si>
  <si>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</si>
  <si>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</si>
  <si>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</si>
  <si>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</si>
  <si>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</si>
  <si>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</si>
  <si>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</si>
  <si>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</si>
  <si>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</si>
  <si>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</si>
  <si>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</si>
  <si>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</si>
  <si>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</si>
  <si>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</si>
  <si>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</si>
  <si>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</si>
  <si>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</si>
  <si>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</si>
  <si>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</si>
  <si>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</si>
  <si>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</si>
  <si>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</si>
  <si>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</si>
  <si>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</si>
  <si>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</si>
  <si>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</si>
  <si>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</si>
  <si>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</si>
  <si>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</si>
  <si>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</si>
  <si>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</si>
  <si>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</si>
  <si>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</si>
  <si>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</si>
  <si>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</si>
  <si>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</si>
  <si>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</si>
  <si>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</si>
  <si>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</si>
  <si>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</si>
  <si>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</si>
  <si>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</si>
  <si>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</si>
  <si>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</si>
  <si>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</si>
  <si>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</si>
  <si>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</si>
  <si>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</si>
  <si>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</si>
  <si>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</si>
  <si>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</si>
  <si>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</si>
  <si>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</si>
  <si>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</si>
  <si>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</si>
  <si>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</si>
  <si>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</si>
  <si>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</si>
  <si>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</si>
  <si>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</si>
  <si>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</si>
  <si>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</si>
  <si>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</si>
  <si>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</si>
  <si>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</si>
  <si>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</si>
  <si>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</si>
  <si>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</si>
  <si>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</si>
  <si>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</si>
  <si>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</si>
  <si>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</si>
  <si>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</si>
  <si>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</si>
  <si>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</si>
  <si>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</si>
  <si>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</si>
  <si>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</si>
  <si>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</si>
  <si>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</si>
  <si>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</si>
  <si>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</si>
  <si>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</si>
  <si>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</si>
  <si>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</si>
  <si>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</si>
  <si>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</si>
  <si>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</si>
  <si>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</si>
  <si>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</si>
  <si>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</si>
  <si>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</si>
  <si>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</si>
  <si>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</si>
  <si>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</si>
  <si>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</si>
  <si>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</si>
  <si>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</si>
  <si>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</si>
  <si>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</si>
  <si>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</si>
  <si>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</si>
  <si>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</si>
  <si>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</si>
  <si>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</si>
  <si>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</si>
  <si>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</si>
  <si>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</si>
  <si>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</si>
  <si>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</si>
  <si>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</si>
  <si>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</si>
  <si>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</si>
  <si>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</si>
  <si>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</si>
  <si>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</si>
  <si>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</si>
  <si>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</si>
  <si>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</si>
  <si>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</si>
  <si>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</si>
  <si>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</si>
  <si>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</si>
  <si>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</si>
  <si>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</si>
  <si>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</si>
  <si>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</si>
  <si>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</si>
  <si>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</si>
  <si>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</si>
  <si>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</si>
  <si>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</si>
  <si>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</si>
  <si>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</si>
  <si>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</si>
  <si>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</si>
  <si>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</si>
  <si>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</si>
  <si>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</si>
  <si>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</si>
  <si>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</si>
  <si>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</si>
  <si>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</si>
  <si>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</si>
  <si>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</si>
  <si>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</si>
  <si>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</si>
  <si>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</si>
  <si>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</si>
  <si>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</si>
  <si>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</si>
  <si>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</si>
  <si>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</si>
  <si>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</si>
  <si>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</si>
  <si>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</si>
  <si>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</si>
  <si>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</si>
  <si>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</si>
  <si>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</si>
  <si>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</si>
  <si>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</si>
  <si>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</si>
  <si>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</si>
  <si>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</si>
  <si>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</si>
  <si>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</si>
  <si>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</si>
  <si>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</si>
  <si>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</si>
  <si>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</si>
  <si>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</si>
  <si>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</si>
  <si>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</si>
  <si>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</si>
  <si>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</si>
  <si>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</si>
  <si>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</si>
  <si>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</si>
  <si>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</si>
  <si>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</si>
  <si>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</si>
  <si>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</si>
  <si>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</si>
  <si>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</si>
  <si>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</si>
  <si>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</si>
  <si>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</si>
  <si>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</si>
  <si>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</si>
  <si>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</si>
  <si>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</si>
  <si>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</si>
  <si>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</si>
  <si>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</si>
  <si>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</si>
  <si>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</si>
  <si>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</si>
  <si>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</si>
  <si>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</si>
  <si>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</si>
  <si>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</si>
  <si>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</si>
  <si>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</si>
  <si>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</si>
  <si>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</si>
  <si>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</si>
  <si>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</si>
  <si>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</si>
  <si>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</si>
  <si>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</si>
  <si>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</si>
  <si>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</si>
  <si>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</si>
  <si>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</si>
  <si>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</si>
  <si>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</si>
  <si>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</si>
  <si>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</si>
  <si>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</si>
  <si>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</si>
  <si>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</si>
  <si>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</si>
  <si>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</si>
  <si>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</si>
  <si>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</si>
  <si>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</si>
  <si>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</si>
  <si>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</si>
  <si>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</si>
  <si>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</si>
  <si>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</si>
  <si>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</si>
  <si>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</si>
  <si>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</si>
  <si>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</si>
  <si>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</si>
  <si>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</si>
  <si>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</si>
  <si>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</si>
  <si>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</si>
  <si>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</si>
  <si>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</si>
  <si>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</si>
  <si>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</si>
  <si>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</si>
  <si>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</si>
  <si>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</si>
  <si>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</si>
  <si>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</si>
  <si>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</si>
  <si>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</si>
  <si>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</si>
  <si>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</si>
  <si>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</si>
  <si>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</si>
  <si>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</si>
  <si>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</si>
  <si>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</si>
  <si>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</si>
  <si>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</si>
  <si>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</si>
  <si>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</si>
  <si>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</si>
  <si>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</si>
  <si>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</si>
  <si>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</si>
  <si>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</si>
  <si>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</si>
  <si>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</si>
  <si>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</si>
  <si>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</si>
  <si>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</si>
  <si>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</si>
  <si>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</si>
  <si>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</si>
  <si>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</si>
  <si>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</si>
  <si>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</si>
  <si>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</si>
  <si>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</si>
  <si>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</si>
  <si>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</si>
  <si>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</si>
  <si>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</si>
  <si>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</si>
  <si>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</si>
  <si>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</si>
  <si>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</si>
  <si>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</si>
  <si>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</si>
  <si>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</si>
  <si>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</si>
  <si>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</si>
  <si>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</si>
  <si>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</si>
  <si>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</si>
  <si>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</si>
  <si>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</si>
  <si>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</si>
  <si>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</si>
  <si>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</si>
  <si>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</si>
  <si>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</si>
  <si>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</si>
  <si>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</si>
  <si>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</si>
  <si>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</si>
  <si>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</si>
  <si>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</si>
  <si>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</si>
  <si>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</si>
  <si>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</si>
  <si>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</si>
  <si>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</si>
  <si>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</si>
  <si>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</si>
  <si>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</si>
  <si>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</si>
  <si>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</si>
  <si>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</si>
  <si>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</si>
  <si>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</si>
  <si>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</si>
  <si>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</si>
  <si>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</si>
  <si>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</si>
  <si>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</si>
  <si>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</si>
  <si>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</si>
  <si>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</si>
  <si>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</si>
  <si>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</si>
  <si>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</si>
  <si>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</si>
  <si>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</si>
  <si>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</si>
  <si>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</si>
  <si>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</si>
  <si>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</si>
  <si>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</si>
  <si>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</si>
  <si>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</si>
  <si>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</si>
  <si>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</si>
  <si>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</si>
  <si>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</si>
  <si>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</si>
  <si>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</si>
  <si>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</si>
  <si>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</si>
  <si>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</si>
  <si>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</si>
  <si>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</si>
  <si>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</si>
  <si>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</si>
  <si>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</si>
  <si>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</si>
  <si>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</si>
  <si>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</si>
  <si>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</si>
  <si>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</si>
  <si>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</si>
  <si>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</si>
  <si>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</si>
  <si>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</si>
  <si>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</si>
  <si>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</si>
  <si>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</si>
  <si>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</si>
  <si>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</si>
  <si>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</si>
  <si>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</si>
  <si>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</si>
  <si>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</si>
  <si>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</si>
  <si>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</si>
  <si>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</si>
  <si>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</si>
  <si>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</si>
  <si>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</si>
  <si>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</si>
  <si>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</si>
  <si>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</si>
  <si>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</si>
  <si>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</si>
  <si>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</si>
  <si>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</si>
  <si>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</si>
  <si>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</si>
  <si>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</si>
  <si>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</si>
  <si>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</si>
  <si>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</si>
  <si>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</si>
  <si>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</si>
  <si>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</si>
  <si>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</si>
  <si>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</si>
  <si>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</si>
  <si>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</si>
  <si>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</si>
  <si>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</si>
  <si>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</si>
  <si>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</si>
  <si>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</si>
  <si>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</si>
  <si>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</si>
  <si>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</si>
  <si>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</si>
  <si>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</si>
  <si>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</si>
  <si>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</si>
  <si>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</si>
  <si>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</si>
  <si>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</si>
  <si>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</si>
  <si>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</si>
  <si>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</si>
  <si>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</si>
  <si>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</si>
  <si>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</si>
  <si>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</si>
  <si>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</si>
  <si>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</si>
  <si>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</si>
  <si>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</si>
  <si>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</si>
  <si>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</si>
  <si>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</si>
  <si>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</si>
  <si>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</si>
  <si>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</si>
  <si>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</si>
  <si>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</si>
  <si>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</si>
  <si>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</si>
  <si>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</si>
  <si>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</si>
  <si>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</si>
  <si>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</si>
  <si>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</si>
  <si>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</si>
  <si>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</si>
  <si>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</si>
  <si>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</si>
  <si>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</si>
  <si>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</si>
  <si>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</si>
  <si>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</si>
  <si>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</si>
  <si>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</si>
  <si>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</si>
  <si>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</si>
  <si>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</si>
  <si>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</si>
  <si>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</si>
  <si>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</si>
  <si>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</si>
  <si>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</si>
  <si>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</si>
  <si>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</si>
  <si>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</si>
  <si>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</si>
  <si>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</si>
  <si>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</si>
  <si>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</si>
  <si>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</si>
  <si>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</si>
  <si>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</si>
  <si>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</si>
  <si>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</si>
  <si>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</si>
  <si>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</si>
  <si>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</si>
  <si>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</si>
  <si>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</si>
  <si>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</si>
  <si>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</si>
  <si>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</si>
  <si>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</si>
  <si>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</si>
  <si>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</si>
  <si>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</si>
  <si>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</si>
  <si>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</si>
  <si>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</si>
  <si>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</si>
  <si>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</si>
  <si>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</si>
  <si>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</si>
  <si>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</si>
  <si>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</si>
  <si>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</si>
  <si>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</si>
  <si>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</si>
  <si>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</si>
  <si>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</si>
  <si>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</si>
  <si>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</si>
  <si>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</si>
  <si>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</si>
  <si>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</si>
  <si>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</si>
  <si>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</si>
  <si>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</si>
  <si>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</si>
  <si>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</si>
  <si>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</si>
  <si>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</si>
  <si>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</si>
  <si>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</si>
  <si>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</si>
  <si>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</si>
  <si>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</si>
  <si>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</si>
  <si>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</si>
  <si>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</si>
  <si>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</si>
  <si>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</si>
  <si>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</si>
  <si>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</si>
  <si>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</si>
  <si>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</si>
  <si>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</si>
  <si>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</si>
  <si>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</si>
  <si>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</si>
  <si>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</si>
  <si>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</si>
  <si>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</si>
  <si>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</si>
  <si>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</si>
  <si>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</si>
  <si>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</si>
  <si>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</si>
  <si>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</si>
  <si>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</si>
  <si>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</si>
  <si>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</si>
  <si>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</si>
  <si>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</si>
  <si>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</si>
  <si>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</si>
  <si>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</si>
  <si>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</si>
  <si>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</si>
  <si>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</si>
  <si>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</si>
  <si>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</si>
  <si>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</si>
  <si>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</si>
  <si>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</si>
  <si>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</si>
  <si>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</si>
  <si>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</si>
  <si>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</si>
  <si>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</si>
  <si>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</si>
  <si>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</si>
  <si>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</si>
  <si>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</si>
  <si>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</si>
  <si>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</si>
  <si>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</si>
  <si>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</si>
  <si>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</si>
  <si>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</si>
  <si>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</si>
  <si>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</si>
  <si>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</si>
  <si>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</si>
  <si>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</si>
  <si>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</si>
  <si>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</si>
  <si>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</si>
  <si>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</si>
  <si>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</si>
  <si>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</si>
  <si>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</si>
  <si>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</si>
  <si>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</si>
  <si>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</si>
  <si>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</si>
  <si>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</si>
  <si>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</si>
  <si>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</si>
  <si>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</si>
  <si>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</si>
  <si>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</si>
  <si>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</si>
  <si>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</si>
  <si>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</si>
  <si>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</si>
  <si>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</si>
  <si>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</si>
  <si>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</si>
  <si>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</si>
  <si>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</si>
  <si>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</si>
  <si>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</si>
  <si>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</si>
  <si>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</si>
  <si>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</si>
  <si>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</si>
  <si>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</si>
  <si>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</si>
  <si>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</si>
  <si>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</si>
  <si>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</si>
  <si>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</si>
  <si>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</si>
  <si>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</si>
  <si>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</si>
  <si>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</si>
  <si>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</si>
  <si>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</si>
  <si>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</si>
  <si>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</si>
  <si>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</si>
  <si>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</si>
  <si>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</si>
  <si>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</si>
  <si>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</si>
  <si>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</si>
  <si>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</si>
  <si>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</si>
  <si>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</si>
  <si>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</si>
  <si>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</si>
  <si>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</si>
  <si>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</si>
  <si>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</si>
  <si>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</si>
  <si>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</si>
  <si>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</si>
  <si>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</si>
  <si>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</si>
  <si>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</si>
  <si>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</si>
  <si>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</si>
  <si>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</si>
  <si>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</si>
  <si>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</si>
  <si>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</si>
  <si>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</si>
  <si>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</si>
  <si>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</si>
  <si>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</si>
  <si>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</si>
  <si>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</si>
  <si>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</si>
  <si>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</si>
  <si>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</si>
  <si>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</si>
  <si>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</si>
  <si>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</si>
  <si>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</si>
  <si>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</si>
  <si>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</si>
  <si>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</si>
  <si>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</si>
  <si>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</si>
  <si>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</si>
  <si>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</si>
  <si>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</si>
  <si>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</si>
  <si>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</si>
  <si>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</si>
  <si>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</si>
  <si>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</si>
  <si>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</si>
  <si>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</si>
  <si>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</si>
  <si>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</si>
  <si>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</si>
  <si>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</si>
  <si>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</si>
  <si>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</si>
  <si>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</si>
  <si>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</si>
  <si>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</si>
  <si>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</si>
  <si>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</si>
  <si>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</si>
  <si>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</si>
  <si>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</si>
  <si>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</si>
  <si>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</si>
  <si>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</si>
  <si>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</si>
  <si>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</si>
  <si>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</si>
  <si>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</si>
  <si>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</si>
  <si>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</si>
  <si>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</si>
  <si>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</si>
  <si>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</si>
  <si>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</si>
  <si>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</si>
  <si>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</si>
  <si>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</si>
  <si>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</si>
  <si>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</si>
  <si>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</si>
  <si>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</si>
  <si>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</si>
  <si>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</si>
  <si>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</si>
  <si>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</si>
  <si>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</si>
  <si>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</si>
  <si>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</si>
  <si>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</si>
  <si>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</si>
  <si>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</si>
  <si>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</si>
  <si>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</si>
  <si>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</si>
  <si>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</si>
  <si>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</si>
  <si>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</si>
  <si>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</si>
  <si>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</si>
  <si>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</si>
  <si>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</si>
  <si>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</si>
  <si>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</si>
  <si>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</si>
  <si>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</si>
  <si>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</si>
  <si>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</si>
  <si>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</si>
  <si>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</si>
  <si>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</si>
  <si>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</si>
  <si>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</si>
  <si>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</si>
  <si>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</si>
  <si>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</si>
  <si>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</si>
  <si>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</si>
  <si>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</si>
  <si>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</si>
  <si>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</si>
  <si>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</si>
  <si>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</si>
  <si>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</si>
  <si>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</si>
  <si>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</si>
  <si>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</si>
  <si>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</si>
  <si>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</si>
  <si>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</si>
  <si>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</si>
  <si>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</si>
  <si>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</si>
  <si>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</si>
  <si>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</si>
  <si>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</si>
  <si>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</si>
  <si>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</si>
  <si>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</si>
  <si>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</si>
  <si>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</si>
  <si>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</si>
  <si>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</si>
  <si>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</si>
  <si>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</si>
  <si>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</si>
  <si>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</si>
  <si>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</si>
  <si>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</si>
  <si>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</si>
  <si>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</si>
  <si>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</si>
  <si>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</si>
  <si>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</si>
  <si>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</si>
  <si>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</si>
  <si>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</si>
  <si>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</si>
  <si>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</si>
  <si>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</si>
  <si>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</si>
  <si>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</si>
  <si>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</si>
  <si>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</si>
  <si>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</si>
  <si>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</si>
  <si>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</si>
  <si>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</si>
  <si>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</si>
  <si>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</si>
  <si>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</si>
  <si>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</si>
  <si>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</si>
  <si>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</si>
  <si>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</si>
  <si>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</si>
  <si>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</si>
  <si>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</si>
  <si>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</si>
  <si>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</si>
  <si>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</si>
  <si>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</si>
  <si>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</si>
  <si>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</si>
  <si>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</si>
  <si>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</si>
  <si>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</si>
  <si>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</si>
  <si>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</si>
  <si>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</si>
  <si>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</si>
  <si>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</si>
  <si>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</si>
  <si>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</si>
  <si>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</si>
  <si>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</si>
  <si>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</si>
  <si>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</si>
  <si>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</si>
  <si>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</si>
  <si>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</si>
  <si>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</si>
  <si>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</si>
  <si>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</si>
  <si>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</si>
  <si>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</si>
  <si>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</si>
  <si>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</si>
  <si>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</si>
  <si>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</si>
  <si>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</si>
  <si>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</si>
  <si>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</si>
  <si>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</si>
  <si>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</si>
  <si>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</si>
  <si>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</si>
  <si>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</si>
  <si>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</si>
  <si>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</si>
  <si>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</si>
  <si>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</si>
  <si>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</si>
  <si>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</si>
  <si>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</si>
  <si>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</si>
  <si>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</si>
  <si>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</si>
  <si>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</si>
  <si>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</si>
  <si>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</si>
  <si>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</si>
  <si>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</si>
  <si>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</si>
  <si>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</si>
  <si>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</si>
  <si>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</si>
  <si>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</si>
  <si>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</si>
  <si>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</si>
  <si>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</si>
  <si>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</si>
  <si>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</si>
  <si>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</si>
  <si>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</si>
  <si>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</si>
  <si>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</si>
  <si>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</si>
  <si>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</si>
  <si>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</si>
  <si>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</si>
  <si>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</si>
  <si>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</si>
  <si>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</si>
  <si>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</si>
  <si>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</si>
  <si>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</si>
  <si>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</si>
  <si>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</si>
  <si>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</si>
  <si>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</si>
  <si>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</si>
  <si>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</si>
  <si>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</si>
  <si>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</si>
  <si>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</si>
  <si>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</si>
  <si>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</si>
  <si>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</si>
  <si>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</si>
  <si>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</si>
  <si>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</si>
  <si>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</si>
  <si>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</si>
  <si>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</si>
  <si>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</si>
  <si>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</si>
  <si>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</si>
  <si>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</si>
  <si>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</si>
  <si>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</si>
  <si>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</si>
  <si>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</si>
  <si>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</si>
  <si>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</si>
  <si>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</si>
  <si>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</si>
  <si>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</si>
  <si>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</si>
  <si>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</si>
  <si>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</si>
  <si>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</si>
  <si>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</si>
  <si>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</si>
  <si>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</si>
  <si>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</si>
  <si>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</si>
  <si>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</si>
  <si>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</si>
  <si>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</si>
  <si>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</si>
  <si>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</si>
  <si>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</si>
  <si>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</si>
  <si>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</si>
  <si>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</si>
  <si>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</si>
  <si>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</si>
  <si>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</si>
  <si>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</si>
  <si>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</si>
  <si>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</si>
  <si>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</si>
  <si>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</si>
  <si>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</si>
  <si>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</si>
  <si>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</si>
  <si>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</si>
  <si>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</si>
  <si>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</si>
  <si>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</si>
  <si>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</si>
  <si>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</si>
  <si>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</si>
  <si>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</si>
  <si>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</si>
  <si>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</si>
  <si>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</si>
  <si>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</si>
  <si>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</si>
  <si>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</si>
  <si>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</si>
  <si>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</si>
  <si>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</si>
  <si>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</si>
  <si>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</si>
  <si>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</si>
  <si>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</si>
  <si>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</si>
  <si>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</si>
  <si>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</si>
  <si>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</si>
  <si>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</si>
  <si>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</si>
  <si>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</si>
  <si>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</si>
  <si>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</si>
  <si>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</si>
  <si>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</si>
  <si>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</si>
  <si>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</si>
  <si>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</si>
  <si>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</si>
  <si>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</si>
  <si>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</si>
  <si>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</si>
  <si>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</si>
  <si>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</si>
  <si>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</si>
  <si>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</si>
  <si>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</si>
  <si>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</si>
  <si>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</si>
  <si>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</si>
  <si>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</si>
  <si>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</si>
  <si>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</si>
  <si>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</si>
  <si>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</si>
  <si>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</si>
  <si>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</si>
  <si>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</si>
  <si>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</si>
  <si>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</si>
  <si>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</si>
  <si>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</si>
  <si>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</si>
  <si>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</si>
  <si>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</si>
  <si>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</si>
  <si>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</si>
  <si>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</si>
  <si>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</si>
  <si>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</si>
  <si>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</si>
  <si>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</si>
  <si>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</si>
  <si>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</si>
  <si>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</si>
  <si>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</si>
  <si>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</si>
  <si>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</si>
  <si>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</si>
  <si>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</si>
  <si>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</si>
  <si>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</si>
  <si>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</si>
  <si>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</si>
  <si>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</si>
  <si>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</si>
  <si>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</si>
  <si>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</si>
  <si>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</si>
  <si>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</si>
  <si>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</si>
  <si>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</si>
  <si>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</si>
  <si>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</si>
  <si>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</si>
  <si>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</si>
  <si>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</si>
  <si>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</si>
  <si>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</si>
  <si>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</si>
  <si>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</si>
  <si>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</si>
  <si>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</si>
  <si>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</si>
  <si>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</si>
  <si>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</si>
  <si>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</si>
  <si>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</si>
  <si>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</si>
  <si>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</si>
  <si>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</si>
  <si>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</si>
  <si>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</si>
  <si>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</si>
  <si>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</si>
  <si>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</si>
  <si>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</si>
  <si>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</si>
  <si>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</si>
  <si>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</si>
  <si>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</si>
  <si>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</si>
  <si>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</si>
  <si>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</si>
  <si>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</si>
  <si>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</si>
  <si>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</si>
  <si>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</si>
  <si>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</si>
  <si>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</si>
  <si>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</si>
  <si>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</si>
  <si>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</si>
  <si>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</si>
  <si>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</si>
  <si>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</si>
  <si>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</si>
  <si>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</si>
  <si>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</si>
  <si>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</si>
  <si>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</si>
  <si>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</si>
  <si>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</si>
  <si>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</si>
  <si>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</si>
  <si>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</si>
  <si>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</si>
  <si>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</si>
  <si>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</si>
  <si>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</si>
  <si>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</si>
  <si>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</si>
  <si>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</si>
  <si>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</si>
  <si>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</si>
  <si>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</si>
  <si>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</si>
  <si>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</si>
  <si>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</si>
  <si>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</si>
  <si>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</si>
  <si>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</si>
  <si>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</si>
  <si>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</si>
  <si>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</si>
  <si>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</si>
  <si>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</si>
  <si>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</si>
  <si>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</si>
  <si>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</si>
  <si>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</si>
  <si>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</si>
  <si>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</si>
  <si>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</si>
  <si>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</si>
  <si>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</si>
  <si>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</si>
  <si>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</si>
  <si>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</si>
  <si>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</si>
  <si>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</si>
  <si>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</si>
  <si>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</si>
  <si>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</si>
  <si>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</si>
  <si>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</si>
  <si>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</si>
  <si>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</si>
  <si>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</si>
  <si>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</si>
  <si>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</si>
  <si>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</si>
  <si>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</si>
  <si>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</si>
  <si>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</si>
  <si>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</si>
  <si>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</si>
  <si>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</si>
  <si>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</si>
  <si>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</si>
  <si>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</si>
  <si>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</si>
  <si>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</si>
  <si>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</si>
  <si>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</si>
  <si>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</si>
  <si>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</si>
  <si>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</si>
  <si>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</si>
  <si>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</si>
  <si>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</si>
  <si>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</si>
  <si>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</si>
  <si>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</si>
  <si>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</si>
  <si>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</si>
  <si>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</si>
  <si>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</si>
  <si>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</si>
  <si>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</si>
  <si>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</si>
  <si>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</si>
  <si>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</si>
  <si>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</si>
  <si>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</si>
  <si>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</si>
  <si>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</si>
  <si>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</si>
  <si>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</si>
  <si>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</si>
  <si>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</si>
  <si>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</si>
  <si>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</si>
  <si>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</si>
  <si>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</si>
  <si>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</si>
  <si>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</si>
  <si>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</si>
  <si>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</si>
  <si>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</si>
  <si>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</si>
  <si>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</si>
  <si>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</si>
  <si>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</si>
  <si>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</si>
  <si>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</si>
  <si>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</si>
  <si>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</si>
  <si>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</si>
  <si>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</si>
  <si>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</si>
  <si>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</si>
  <si>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</si>
  <si>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</si>
  <si>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</si>
  <si>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</si>
  <si>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</si>
  <si>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</si>
  <si>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</si>
  <si>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</si>
  <si>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</si>
  <si>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</si>
  <si>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</si>
  <si>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</si>
  <si>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</si>
  <si>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</si>
  <si>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</si>
  <si>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</si>
  <si>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</si>
  <si>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</si>
  <si>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</si>
  <si>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</si>
  <si>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</si>
  <si>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</si>
  <si>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</si>
  <si>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</si>
  <si>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</si>
  <si>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</si>
  <si>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</si>
  <si>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</si>
  <si>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</si>
  <si>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</si>
  <si>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</si>
  <si>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</si>
  <si>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</si>
  <si>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</si>
  <si>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</si>
  <si>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</si>
  <si>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</si>
  <si>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</si>
  <si>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</si>
  <si>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</si>
  <si>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</si>
  <si>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</si>
  <si>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</si>
  <si>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</si>
  <si>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</si>
  <si>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</si>
  <si>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</si>
  <si>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</si>
  <si>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</si>
  <si>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</si>
  <si>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</si>
  <si>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</si>
  <si>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</si>
  <si>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</si>
  <si>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</si>
  <si>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</si>
  <si>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</si>
  <si>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</si>
  <si>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</si>
  <si>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</si>
  <si>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</si>
  <si>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</si>
  <si>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</si>
  <si>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</si>
  <si>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</si>
  <si>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</si>
  <si>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</si>
  <si>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</si>
  <si>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</si>
  <si>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</si>
  <si>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</si>
  <si>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</si>
  <si>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</si>
  <si>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</si>
  <si>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</si>
  <si>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</si>
  <si>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</si>
  <si>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</si>
  <si>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</si>
  <si>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</si>
  <si>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</si>
  <si>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</si>
  <si>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</si>
  <si>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</si>
  <si>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</si>
  <si>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</si>
  <si>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</si>
  <si>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</si>
  <si>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</si>
  <si>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</si>
  <si>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</si>
  <si>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</si>
  <si>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</si>
  <si>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</si>
  <si>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</si>
  <si>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</si>
  <si>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</si>
  <si>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</si>
  <si>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</si>
  <si>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</si>
  <si>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</si>
  <si>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</si>
  <si>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</si>
  <si>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</si>
  <si>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</si>
  <si>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</si>
  <si>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</si>
  <si>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</si>
  <si>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</si>
  <si>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</si>
  <si>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</si>
  <si>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</si>
  <si>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</si>
  <si>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</si>
  <si>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</si>
  <si>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</si>
  <si>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</si>
  <si>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</si>
  <si>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</si>
  <si>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</si>
  <si>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</si>
  <si>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</si>
  <si>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</si>
  <si>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</si>
  <si>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</si>
  <si>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</si>
  <si>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</si>
  <si>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</si>
  <si>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</si>
  <si>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</si>
  <si>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</si>
  <si>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</si>
  <si>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</si>
  <si>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</si>
  <si>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</si>
  <si>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</si>
  <si>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</si>
  <si>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</si>
  <si>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</si>
  <si>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</si>
  <si>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</si>
  <si>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</si>
  <si>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</si>
  <si>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</si>
  <si>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</si>
  <si>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</si>
  <si>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</si>
  <si>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</si>
  <si>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</si>
  <si>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</si>
  <si>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</si>
  <si>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</si>
  <si>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</si>
  <si>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</si>
  <si>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</si>
  <si>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</si>
  <si>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</si>
  <si>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</si>
  <si>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</si>
  <si>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</si>
  <si>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</si>
  <si>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</si>
  <si>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</si>
  <si>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</si>
  <si>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</si>
  <si>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</si>
  <si>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</si>
  <si>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</si>
  <si>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</si>
  <si>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</si>
  <si>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</si>
  <si>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</si>
  <si>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</si>
  <si>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</si>
  <si>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</si>
  <si>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</si>
  <si>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</si>
  <si>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</si>
  <si>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</si>
  <si>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</si>
  <si>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</si>
  <si>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</si>
  <si>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</si>
  <si>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</si>
  <si>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</si>
  <si>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</si>
  <si>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</si>
  <si>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</si>
  <si>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</si>
  <si>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</si>
  <si>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</si>
  <si>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</si>
  <si>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</si>
  <si>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</si>
  <si>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</si>
  <si>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</si>
  <si>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</si>
  <si>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</si>
  <si>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</si>
  <si>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</si>
  <si>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</si>
  <si>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</si>
  <si>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</si>
  <si>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</si>
  <si>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</si>
  <si>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</si>
  <si>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</si>
  <si>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</si>
  <si>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</si>
  <si>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</si>
  <si>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</si>
  <si>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</si>
  <si>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</si>
  <si>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</si>
  <si>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180mins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</si>
  <si>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</si>
  <si>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</si>
  <si>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</si>
  <si>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</si>
  <si>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</si>
  <si>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</si>
  <si>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</si>
  <si>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120 mins</t>
  </si>
  <si>
    <t xml:space="preserve"> PCM-20251007-00000379 </t>
  </si>
  <si>
    <t>90 mins</t>
  </si>
  <si>
    <t>PCM-20251007-00000469</t>
  </si>
  <si>
    <t>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</si>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</sst>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274.2746862268541</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8.5739467598614283E-2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5.5507986115117092E-2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45937.22311215278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45937.22311215278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45937.22311215278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45937.22311215278</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45937.22311215278</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45937.22311215278</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45937.22311215278</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45937.22311215278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45937.22311215278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45937.22311215278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45937.22311215278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45937.22311215278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45937.22311215278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45937.22311215278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45937.22311215278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45937.22311215278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45937.22311215278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45937.22311215278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45937.22311215278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45937.22311215278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45937.22311215278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45937.22311215278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45937.22311215278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45937.22311215278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45937.22311215278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45937.22311215278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45937.22311215278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45937.22311215278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45937.22311215278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45937.22311215278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45937.22311215278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45937.22311215278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45937.22311215278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45937.22311215278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45937.22311215278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45937.22311215278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45937.22311215278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45937.22311215278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45937.22311215278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45937.22311215278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45937.22311215278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45937.22311215278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45937.22311215278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45937.22311215278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45937.22311215278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45937.22311215278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45937.22311215278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45937.22311215278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45937.22311215278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45937.22311215278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45937.22311215278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45937.22311215278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45937.22311215278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45937.22311215278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45937.22311215278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45937.22311215278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45937.22311215278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45937.22311215278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45937.22311215278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45937.22311215278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45937.22311215278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45937.22311215278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45937.22311215278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45937.22311215278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45937.22311215278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45937.22311215278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45937.22311215278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45937.22311215278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45937.22311215278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45937.22311215278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45937.22311215278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45937.22311215278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45937.22311215278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45937.22311215278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45937.22311215278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45937.22311215278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45937.22311215278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45937.22311215278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45937.22311215278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45937.22311215278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45937.22311215278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45937.22311215278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45937.22311215278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45937.22311215278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45937.22311215278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45937.22311215278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45937.22311215278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45937.22311215278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45937.22311215278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45937.22311215278</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B7F38363-3A9C-480F-ABB1-FDE1B090442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130.49602881944884</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112.22327418981877</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0.50907280093088048</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0.35117928240651963</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45937.22311215278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45937.22311215278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45937.22311215278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45937.22311215278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45937.22311215278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45937.22311215278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45937.22311215278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45937.22311215278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45937.22311215278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45937.22311215278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45937.22311215278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45937.22311215278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45937.22311215278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45937.22311215278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45937.22311215278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45937.22311215278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45937.22311215278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45937.22311215278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45937.22311215278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45937.22311215278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45937.22311215278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45937.22311215278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45937.22311215278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45937.22311215278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45937.22311215278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45937.22311215278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45937.22311215278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45937.22311215278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45937.22311215278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45937.22311215278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45937.22311215278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45937.22311215278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45937.22311215278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45937.22311215278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45937.22311215278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45937.22311215278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45937.22311215278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45937.22311215278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45937.22311215278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45937.22311215278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45937.22311215278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45937.22311215278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45937.22311215278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45937.22311215278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45937.22311215278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45937.22311215278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45937.22311215278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45937.22311215278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45937.22311215278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45937.22311215278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45937.22311215278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45937.22311215278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45937.22311215278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45937.22311215278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45937.22311215278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45937.22311215278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45937.22311215278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45937.22311215278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45937.22311215278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45937.22311215278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45937.22311215278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45937.22311215278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45937.22311215278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45937.22311215278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45937.22311215278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45937.22311215278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45937.22311215278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45937.22311215278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45937.22311215278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45937.22311215278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45937.22311215278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45937.22311215278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45937.22311215278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45937.22311215278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45937.22311215278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45937.22311215278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45937.22311215278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45937.22311215278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45937.22311215278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45937.22311215278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45937.22311215278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45937.22311215278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45937.22311215278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45937.22311215278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45937.22311215278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45937.22311215278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45937.22311215278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45937.22311215278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45937.22311215278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45937.22311215278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45937.22311215278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45937.22311215278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45937.22311215278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45937.22311215278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45937.22311215278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45937.22311215278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45937.22311215278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45937.22311215278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45937.22311215278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45937.22311215278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45937.22311215278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45937.22311215278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45937.22311215278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45937.22311215278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45937.22311215278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45937.22311215278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45937.22311215278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45937.22311215278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45937.22311215278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45937.22311215278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45937.22311215278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45937.22311215278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45937.22311215278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45937.22311215278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45937.22311215278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45937.22311215278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45937.22311215278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45937.22311215278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45937.22311215278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45937.22311215278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45937.22311215278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45937.22311215278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45937.22311215278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45937.22311215278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45937.22311215278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45937.22311215278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45937.22311215278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45937.22311215278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45937.22311215278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45937.22311215278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45937.22311215278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45937.22311215278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45937.22311215278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45937.22311215278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45937.22311215278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45937.22311215278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45937.22311215278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45937.22311215278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45937.22311215278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45937.22311215278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45937.22311215278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45937.22311215278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45937.22311215278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45937.22311215278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45937.22311215278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45937.22311215278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45937.22311215278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45937.22311215278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45937.22311215278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45937.22311215278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45937.22311215278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45937.22311215278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45937.22311215278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45937.22311215278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45937.22311215278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45937.22311215278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45937.22311215278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45937.22311215278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45937.22311215278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45937.22311215278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45937.22311215278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45937.22311215278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45937.22311215278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45937.22311215278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45937.22311215278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45937.22311215278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45937.22311215278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45937.22311215278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45937.22311215278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45937.22311215278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45937.22311215278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45937.22311215278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45937.22311215278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45937.22311215278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45937.22311215278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45937.22311215278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45937.22311215278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45937.22311215278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45937.22311215278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45937.22311215278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45937.22311215278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45937.22311215278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45937.22311215278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45937.22311215278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45937.22311215278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45937.22311215278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45937.22311215278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45937.22311215278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45937.22311215278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45937.22311215278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45937.22311215278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45937.22311215278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45937.22311215278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45937.22311215278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45937.22311215278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45937.22311215278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45937.22311215278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45937.22311215278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45937.22311215278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45937.22311215278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45937.22311215278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45937.22311215278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45937.22311215278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45937.22311215278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45937.22311215278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45937.22311215278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45937.22311215278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45937.22311215278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45937.22311215278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45937.22311215278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45937.22311215278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45937.22311215278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45937.22311215278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45937.22311215278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45937.22311215278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45937.22311215278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45937.22311215278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45937.22311215278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45937.22311215278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45937.22311215278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45937.22311215278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45937.22311215278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45937.22311215278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45937.22311215278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45937.22311215278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45937.22311215278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45937.22311215278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45937.22311215278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45937.22311215278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45937.22311215278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45937.22311215278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45937.22311215278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45937.22311215278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45937.22311215278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45937.22311215278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45937.22311215278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45937.22311215278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45937.22311215278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45937.22311215278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45937.22311215278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45937.22311215278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45937.22311215278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45937.22311215278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45937.22311215278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45937.22311215278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45937.22311215278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45937.22311215278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45937.22311215278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45937.22311215278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45937.22311215278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45937.22311215278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45937.22311215278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45937.22311215278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45937.22311215278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45937.22311215278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45937.22311215278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45937.22311215278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45937.22311215278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45937.22311215278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45937.22311215278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45937.22311215278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45937.22311215278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45937.22311215278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45937.22311215278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45937.22311215278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45937.22311215278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45937.22311215278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45937.22311215278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45937.22311215278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45937.22311215278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45937.22311215278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45937.22311215278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45937.22311215278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45937.22311215278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45937.22311215278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45937.22311215278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45937.22311215278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45937.22311215278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45937.22311215278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45937.22311215278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45937.22311215278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45937.22311215278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45937.22311215278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45937.22311215278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45937.22311215278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45937.22311215278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45937.22311215278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45937.22311215278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45937.22311215278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45937.22311215278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45937.22311215278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45937.22311215278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45937.22311215278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45937.22311215278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45937.22311215278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45937.22311215278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45937.22311215278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45937.22311215278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45937.22311215278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45937.22311215278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45937.22311215278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45937.22311215278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45937.22311215278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45937.22311215278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45937.22311215278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45937.22311215278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45937.22311215278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45937.22311215278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45937.22311215278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45937.22311215278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45937.22311215278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45937.22311215278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45937.22311215278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45937.22311215278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45937.22311215278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45937.22311215278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45937.22311215278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45937.22311215278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45937.22311215278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45937.22311215278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45937.22311215278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45937.22311215278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45937.22311215278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45937.22311215278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45937.22311215278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45937.22311215278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45937.22311215278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45937.22311215278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45937.22311215278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45937.22311215278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45937.22311215278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45937.22311215278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45937.22311215278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45937.22311215278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45937.22311215278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45937.22311215278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45937.22311215278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45937.22311215278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45937.22311215278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45937.22311215278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45937.22311215278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45937.22311215278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45937.22311215278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45937.22311215278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45937.22311215278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45937.22311215278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45937.22311215278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45937.22311215278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45937.22311215278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45937.22311215278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45937.22311215278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45937.22311215278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45937.22311215278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45937.22311215278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45937.22311215278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45937.22311215278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45937.22311215278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45937.22311215278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45937.22311215278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45937.22311215278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45937.22311215278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45937.22311215278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45937.22311215278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45937.22311215278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45937.22311215278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45937.22311215278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45937.22311215278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45937.22311215278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45937.22311215278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45937.22311215278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45937.22311215278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45937.22311215278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45937.22311215278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45937.22311215278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45937.22311215278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45937.22311215278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45937.22311215278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45937.22311215278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45937.22311215278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45937.22311215278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45937.22311215278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45937.22311215278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45937.22311215278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45937.22311215278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45937.22311215278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45937.22311215278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45937.22311215278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45937.22311215278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45937.22311215278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45937.22311215278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45937.22311215278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45937.22311215278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45937.22311215278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45937.22311215278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45937.22311215278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45937.22311215278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45937.22311215278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45937.22311215278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45937.22311215278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45937.22311215278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45937.22311215278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45937.22311215278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45937.22311215278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45937.22311215278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45937.22311215278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45937.22311215278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45937.22311215278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45937.22311215278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45937.22311215278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45937.22311215278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45937.22311215278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45937.22311215278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45937.22311215278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45937.22311215278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45937.22311215278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45937.22311215278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45937.22311215278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45937.22311215278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45937.22311215278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45937.22311215278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45937.22311215278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45937.22311215278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45937.22311215278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45937.22311215278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45937.22311215278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45937.22311215278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45937.22311215278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45937.22311215278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45937.22311215278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45937.22311215278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45937.22311215278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45937.22311215278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45937.22311215278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45937.22311215278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45937.22311215278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45937.22311215278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45937.22311215278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45937.22311215278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45937.22311215278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45937.22311215278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45937.22311215278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45937.22311215278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45937.22311215278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45937.22311215278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45937.22311215278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45937.22311215278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45937.22311215278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45937.22311215278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45937.22311215278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45937.22311215278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45937.22311215278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45937.22311215278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45937.22311215278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45937.22311215278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45937.22311215278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45937.22311215278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45937.22311215278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45937.22311215278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45937.22311215278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45937.22311215278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45937.22311215278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45937.22311215278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45937.22311215278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45937.22311215278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45937.22311215278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45937.22311215278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45937.22311215278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45937.22311215278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45937.22311215278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45937.22311215278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45937.22311215278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45937.22311215278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45937.22311215278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45937.22311215278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45937.22311215278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45937.22311215278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45937.22311215278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45937.22311215278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45937.22311215278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45937.22311215278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45937.22311215278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45937.22311215278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45937.22311215278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45937.22311215278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45937.22311215278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45937.22311215278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45937.22311215278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45937.22311215278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45937.22311215278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45937.22311215278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45937.22311215278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45937.22311215278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45937.22311215278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45937.22311215278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45937.22311215278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45937.22311215278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45937.22311215278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45937.22311215278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45937.22311215278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45937.22311215278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45937.22311215278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45937.22311215278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45937.22311215278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45937.22311215278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45937.22311215278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45937.22311215278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45937.22311215278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45937.22311215278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45937.22311215278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45937.22311215278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45937.22311215278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45937.22311215278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45937.22311215278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45937.22311215278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45937.22311215278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45937.22311215278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45937.22311215278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45937.22311215278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45937.22311215278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45937.22311215278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45937.22311215278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45937.22311215278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45937.22311215278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45937.22311215278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45937.22311215278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45937.22311215278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45937.22311215278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45937.22311215278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45937.22311215278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45937.22311215278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45937.22311215278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45937.22311215278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45937.22311215278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45937.22311215278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45937.22311215278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45937.22311215278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45937.22311215278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45937.22311215278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45937.22311215278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45937.22311215278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45937.22311215278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45937.22311215278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45937.22311215278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45937.22311215278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45937.22311215278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45937.22311215278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45937.22311215278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45937.22311215278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45937.22311215278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45937.22311215278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45937.22311215278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45937.22311215278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45937.22311215278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45937.22311215278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45937.22311215278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45937.22311215278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45937.22311215278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45937.22311215278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45937.22311215278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45937.22311215278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45937.22311215278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45937.22311215278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45937.22311215278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45937.22311215278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45937.22311215278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45937.22311215278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45937.22311215278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45937.22311215278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45937.22311215278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45937.22311215278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45937.22311215278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45937.22311215278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45937.22311215278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45937.22311215278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45937.22311215278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45937.22311215278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45937.22311215278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45937.22311215278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45937.22311215278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45937.22311215278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45937.22311215278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45937.22311215278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45937.22311215278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45937.22311215278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45937.22311215278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45937.22311215278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45937.22311215278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45937.22311215278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45937.22311215278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45937.22311215278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45937.22311215278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45937.22311215278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45937.22311215278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45937.22311215278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45937.22311215278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45937.22311215278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45937.22311215278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45937.22311215278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45937.22311215278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45937.22311215278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45937.22311215278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45937.22311215278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45937.22311215278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45937.22311215278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45937.22311215278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45937.22311215278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45937.22311215278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45937.22311215278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45937.22311215278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45937.22311215278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45937.22311215278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45937.22311215278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45937.22311215278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45937.22311215278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45937.22311215278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45937.22311215278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45937.22311215278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45937.22311215278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45937.22311215278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45937.22311215278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45937.22311215278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45937.22311215278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45937.22311215278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45937.22311215278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45937.22311215278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45937.22311215278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45937.22311215278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45937.22311215278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45937.22311215278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45937.22311215278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45937.22311215278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45937.22311215278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45937.22311215278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45937.22311215278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45937.22311215278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45937.22311215278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45937.22311215278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45937.22311215278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45937.22311215278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45937.22311215278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45937.22311215278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45937.22311215278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45937.22311215278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45937.22311215278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45937.22311215278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45937.22311215278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45937.22311215278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45937.22311215278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45937.22311215278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45937.22311215278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45937.22311215278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45937.22311215278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45937.22311215278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45937.22311215278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45937.22311215278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45937.22311215278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45937.22311215278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45937.22311215278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45937.22311215278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45937.22311215278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45937.22311215278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45937.22311215278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45937.22311215278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45937.22311215278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45937.22311215278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45937.22311215278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45937.22311215278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45937.22311215278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45937.22311215278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45937.22311215278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45937.22311215278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45937.22311215278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45937.22311215278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45937.22311215278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45937.22311215278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45937.22311215278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45937.22311215278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45937.22311215278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45937.22311215278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45937.22311215278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45937.22311215278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45937.22311215278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45937.22311215278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45937.22311215278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45937.22311215278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45937.22311215278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45937.22311215278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45937.22311215278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45937.22311215278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45937.22311215278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45937.22311215278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45937.22311215278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45937.22311215278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45937.22311215278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45937.22311215278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45937.22311215278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45937.22311215278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45937.22311215278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45937.22311215278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45937.22311215278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45937.22311215278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45937.22311215278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45937.22311215278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45937.22311215278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45937.22311215278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45937.22311215278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45937.22311215278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45937.22311215278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45937.22311215278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45937.22311215278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45937.22311215278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45937.22311215278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45937.22311215278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45937.22311215278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45937.22311215278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45937.22311215278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45937.22311215278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45937.22311215278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45937.22311215278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45937.22311215278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45937.22311215278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45937.22311215278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45937.22311215278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45937.22311215278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45937.22311215278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45937.22311215278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45937.22311215278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45937.22311215278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45937.22311215278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45937.22311215278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45937.22311215278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45937.22311215278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45937.22311215278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45937.22311215278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45937.22311215278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45937.22311215278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45937.22311215278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45937.22311215278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45937.22311215278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45937.22311215278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45937.22311215278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45937.22311215278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45937.22311215278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45937.22311215278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45937.22311215278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45937.22311215278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45937.22311215278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45937.22311215278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45937.22311215278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45937.22311215278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45937.22311215278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45937.22311215278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45937.22311215278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45937.22311215278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45937.22311215278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45937.22311215278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45937.22311215278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45937.22311215278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45937.22311215278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45937.22311215278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45937.22311215278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45937.22311215278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45937.22311215278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45937.22311215278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45937.22311215278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45937.22311215278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45937.22311215278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45937.22311215278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45937.22311215278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45937.22311215278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45937.22311215278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45937.22311215278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45937.22311215278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45937.22311215278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45937.22311215278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45937.22311215278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45937.22311215278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45937.22311215278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45937.22311215278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45937.22311215278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45937.22311215278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45937.22311215278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45937.22311215278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45937.22311215278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45937.22311215278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45937.22311215278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45937.22311215278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45937.22311215278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45937.22311215278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45937.22311215278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45937.22311215278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45937.22311215278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45937.22311215278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45937.22311215278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45937.22311215278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45937.22311215278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45937.22311215278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45937.22311215278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45937.22311215278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45937.22311215278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45937.22311215278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45937.22311215278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45937.22311215278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45937.22311215278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45937.22311215278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45937.22311215278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45937.22311215278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45937.22311215278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45937.22311215278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45937.22311215278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45937.22311215278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45937.22311215278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45937.22311215278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45937.22311215278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45937.22311215278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45937.22311215278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45937.22311215278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45937.22311215278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45937.22311215278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45937.22311215278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45937.22311215278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45937.22311215278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45937.22311215278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45937.22311215278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45937.22311215278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45937.22311215278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45937.22311215278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45937.22311215278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45937.22311215278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45937.22311215278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45937.22311215278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45937.22311215278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45937.22311215278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45937.22311215278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45937.22311215278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45937.22311215278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45937.22311215278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45937.22311215278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45937.22311215278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45937.22311215278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45937.22311215278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45937.22311215278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45937.22311215278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45937.22311215278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45937.22311215278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45937.22311215278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45937.22311215278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45937.22311215278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45937.22311215278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45937.22311215278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45937.22311215278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45937.22311215278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45937.22311215278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45937.22311215278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45937.22311215278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45937.22311215278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45937.22311215278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45937.22311215278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45937.22311215278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45937.22311215278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45937.22311215278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45937.22311215278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45937.22311215278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45937.22311215278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45937.22311215278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45937.22311215278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45937.22311215278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45937.22311215278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45937.22311215278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45937.22311215278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45937.22311215278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45937.22311215278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45937.22311215278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45937.22311215278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45937.22311215278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45937.22311215278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45937.22311215278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45937.22311215278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45937.22311215278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45937.22311215278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45937.22311215278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45937.22311215278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45937.22311215278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45937.22311215278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45937.22311215278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45937.22311215278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45937.22311215278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45937.22311215278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45937.22311215278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45937.22311215278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45937.22311215278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45937.22311215278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45937.22311215278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45937.22311215278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45937.22311215278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45937.22311215278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45937.22311215278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45937.22311215278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45937.22311215278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45937.22311215278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45937.22311215278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45937.22311215278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45937.22311215278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45937.22311215278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45937.22311215278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45937.22311215278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45937.22311215278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45937.22311215278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45937.22311215278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45937.22311215278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45937.22311215278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45937.22311215278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45937.22311215278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45937.22311215278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45937.22311215278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45937.22311215278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45937.22311215278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45937.22311215278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45937.22311215278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45937.22311215278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45937.22311215278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45937.22311215278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45937.22311215278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45937.22311215278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45937.22311215278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45937.22311215278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45937.22311215278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45937.22311215278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45937.22311215278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45937.22311215278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45937.22311215278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45937.22311215278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45937.22311215278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45937.22311215278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45937.22311215278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45937.22311215278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45937.22311215278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45937.22311215278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45937.22311215278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45937.22311215278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45937.22311215278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45937.22311215278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45937.22311215278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45937.22311215278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45937.22311215278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45937.22311215278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45937.22311215278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45937.22311215278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45937.22311215278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45937.22311215278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45937.22311215278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45937.22311215278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45937.22311215278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45937.22311215278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45937.22311215278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45937.22311215278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45937.22311215278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45937.22311215278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45937.22311215278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45937.22311215278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45937.22311215278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45937.22311215278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45937.22311215278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45937.22311215278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45937.22311215278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45937.22311215278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45937.22311215278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45937.22311215278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45937.22311215278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45937.22311215278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45937.22311215278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45937.22311215278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45937.22311215278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45937.22311215278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45937.22311215278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45937.22311215278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45937.22311215278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45937.22311215278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45937.22311215278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45937.22311215278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45937.22311215278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45937.22311215278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45937.22311215278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45937.22311215278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45937.22311215278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45937.22311215278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45937.22311215278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45937.22311215278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45937.22311215278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45937.22311215278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45937.22311215278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45937.22311215278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45937.22311215278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45937.22311215278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45937.22311215278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45937.22311215278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45937.22311215278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45937.22311215278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45937.22311215278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45937.22311215278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45937.22311215278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45937.22311215278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45937.22311215278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45937.22311215278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45937.22311215278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45937.22311215278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45937.22311215278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45937.22311215278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45937.22311215278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45937.22311215278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45937.22311215278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45937.22311215278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45937.22311215278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45937.22311215278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45937.22311215278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45937.22311215278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45937.22311215278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45937.22311215278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45937.22311215278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45937.22311215278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45937.22311215278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45937.22311215278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45937.22311215278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45937.22311215278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45937.22311215278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45937.22311215278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45937.22311215278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45937.22311215278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45937.22311215278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45937.22311215278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45937.22311215278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45937.22311215278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45937.22311215278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45937.22311215278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45937.22311215278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45937.22311215278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45937.22311215278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45937.22311215278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45937.22311215278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45937.22311215278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45937.22311215278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45937.22311215278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45937.22311215278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45937.22311215278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45937.22311215278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45937.22311215278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45937.22311215278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45937.22311215278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45937.22311215278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45937.22311215278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45937.22311215278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45937.22311215278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45937.22311215278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45937.22311215278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45937.22311215278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45937.22311215278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45937.22311215278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45937.22311215278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45937.22311215278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45937.22311215278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45937.22311215278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45937.22311215278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45937.22311215278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45937.22311215278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45937.22311215278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45937.22311215278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45937.22311215278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45937.22311215278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45937.22311215278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45937.22311215278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45937.22311215278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45937.22311215278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45937.22311215278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45937.22311215278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45937.22311215278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45937.22311215278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45937.22311215278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45937.22311215278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45937.22311215278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45937.22311215278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45937.22311215278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45937.22311215278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45937.22311215278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45937.22311215278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45937.22311215278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45937.22311215278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45937.22311215278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45937.22311215278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45937.22311215278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45937.22311215278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45937.22311215278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45937.22311215278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45937.22311215278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45937.22311215278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45937.22311215278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45937.22311215278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45937.22311215278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45937.22311215278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45937.22311215278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45937.22311215278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45937.22311215278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45937.22311215278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45937.22311215278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45937.22311215278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45937.22311215278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45937.22311215278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45937.22311215278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45937.22311215278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45937.22311215278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45937.22311215278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45937.22311215278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45937.22311215278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45937.22311215278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45937.22311215278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45937.22311215278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45937.22311215278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45937.22311215278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45937.22311215278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45937.22311215278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45937.22311215278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45937.22311215278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45937.22311215278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45937.22311215278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45937.22311215278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45937.22311215278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45937.22311215278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45937.22311215278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45937.22311215278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45937.22311215278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45937.22311215278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45937.22311215278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45937.22311215278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45937.22311215278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45937.22311215278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45937.22311215278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45937.22311215278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45937.22311215278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45937.22311215278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45937.22311215278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45937.22311215278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45937.22311215278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45937.22311215278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45937.22311215278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45937.22311215278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45937.22311215278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45937.22311215278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45937.22311215278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45937.22311215278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45937.22311215278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45937.22311215278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45937.22311215278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45937.22311215278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45937.22311215278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45937.22311215278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45937.22311215278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45937.22311215278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45937.22311215278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45937.22311215278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45937.22311215278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45937.22311215278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45937.22311215278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45937.22311215278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45937.22311215278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45937.22311215278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45937.22311215278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45937.22311215278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45937.22311215278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45937.22311215278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45937.22311215278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45937.22311215278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45937.22311215278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45937.22311215278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45937.22311215278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45937.22311215278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45937.22311215278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45937.22311215278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45937.22311215278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45937.22311215278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45937.22311215278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45937.22311215278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45937.22311215278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45937.22311215278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45937.22311215278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45937.22311215278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45937.22311215278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45937.22311215278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45937.22311215278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45937.22311215278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45937.22311215278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45937.22311215278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45937.22311215278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45937.22311215278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45937.22311215278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45937.22311215278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45937.22311215278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45937.22311215278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45937.22311215278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45937.22311215278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45937.22311215278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45937.22311215278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45937.22311215278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45937.22311215278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45937.22311215278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45937.22311215278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45937.22311215278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45937.22311215278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45937.22311215278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45937.22311215278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45937.22311215278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45937.22311215278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45937.22311215278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45937.22311215278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45937.22311215278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45937.22311215278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45937.22311215278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45937.22311215278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45937.22311215278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45937.22311215278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45937.22311215278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45937.22311215278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45937.22311215278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45937.22311215278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45937.22311215278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45937.22311215278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45937.22311215278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45937.22311215278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45937.22311215278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45937.22311215278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45937.22311215278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45937.22311215278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45937.22311215278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45937.22311215278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45937.22311215278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45937.22311215278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45937.22311215278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45937.22311215278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45937.22311215278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45937.22311215278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45937.22311215278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45937.22311215278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45937.22311215278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45937.22311215278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45937.22311215278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45937.22311215278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45937.22311215278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45937.22311215278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45937.22311215278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45937.22311215278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45937.22311215278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45937.22311215278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45937.22311215278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45937.22311215278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45937.22311215278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45937.22311215278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45937.22311215278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45937.22311215278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45937.22311215278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45937.22311215278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45937.22311215278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45937.22311215278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45937.22311215278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45937.22311215278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45937.22311215278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45937.22311215278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45937.22311215278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45937.22311215278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45937.22311215278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45937.22311215278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45937.22311215278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45937.22311215278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45937.22311215278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45937.22311215278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45937.22311215278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45937.22311215278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45937.22311215278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45937.22311215278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45937.22311215278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45937.22311215278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45937.22311215278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45937.22311215278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45937.22311215278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45937.22311215278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45937.22311215278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45937.22311215278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45937.22311215278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45937.22311215278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45937.22311215278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45937.22311215278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45937.22311215278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45937.22311215278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45937.22311215278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45937.22311215278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45937.22311215278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45937.22311215278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45937.22311215278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45937.22311215278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45937.22311215278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45937.22311215278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45937.22311215278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45937.22311215278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45937.22311215278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45937.22311215278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45937.22311215278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45937.22311215278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45937.22311215278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45937.22311215278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45937.22311215278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45937.22311215278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45937.22311215278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45937.22311215278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45937.22311215278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45937.22311215278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45937.22311215278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45937.22311215278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45937.22311215278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45937.22311215278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45937.22311215278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45937.22311215278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45937.22311215278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45937.22311215278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45937.22311215278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45937.22311215278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45937.22311215278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45937.22311215278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45937.22311215278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45937.22311215278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45937.22311215278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45937.22311215278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45937.22311215278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45937.22311215278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45937.22311215278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45937.22311215278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45937.22311215278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45937.22311215278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45937.22311215278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45937.22311215278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45937.22311215278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45937.22311215278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45937.22311215278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45937.22311215278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45937.22311215278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45937.22311215278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45937.22311215278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45937.22311215278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45937.22311215278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45937.22311215278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45937.22311215278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45937.22311215278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45937.22311215278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45937.22311215278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45937.22311215278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45937.22311215278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45937.22311215278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45937.22311215278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45937.22311215278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45937.22311215278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45937.22311215278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45937.22311215278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45937.22311215278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45937.22311215278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45937.22311215278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45937.22311215278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45937.22311215278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45937.22311215278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45937.22311215278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45937.22311215278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45937.22311215278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45937.22311215278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45937.22311215278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45937.22311215278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45937.22311215278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45937.22311215278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45937.22311215278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45937.22311215278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45937.22311215278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45937.22311215278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45937.22311215278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45937.22311215278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45937.22311215278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45937.22311215278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45937.22311215278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45937.22311215278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45937.22311215278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45937.22311215278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45937.22311215278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45937.22311215278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45937.22311215278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45937.22311215278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45937.22311215278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45937.22311215278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45937.22311215278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45937.22311215278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45937.22311215278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45937.22311215278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45937.22311215278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45937.22311215278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45937.22311215278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45937.22311215278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45937.22311215278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45937.22311215278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45937.22311215278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45937.22311215278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45937.22311215278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45937.22311215278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45937.22311215278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45937.22311215278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45937.22311215278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45937.22311215278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45937.22311215278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45937.22311215278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45937.22311215278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45937.22311215278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45937.22311215278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45937.22311215278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45937.22311215278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45937.22311215278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45937.22311215278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45937.22311215278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45937.22311215278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45937.22311215278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45937.22311215278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45937.22311215278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45937.22311215278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45937.22311215278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45937.22311215278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45937.22311215278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45937.22311215278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45937.22311215278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45937.22311215278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45937.22311215278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45937.22311215278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45937.22311215278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45937.22311215278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45937.22311215278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45937.22311215278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45937.22311215278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45937.22311215278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45937.22311215278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45937.22311215278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45937.22311215278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45937.22311215278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45937.22311215278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45937.22311215278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45937.22311215278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45937.22311215278</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233.74239456018404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2.0661677083335235</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0.45864456018898636</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6.4709375001257285E-2</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R4</v>
      </c>
      <c r="C6" s="142">
        <v>2</v>
      </c>
      <c r="D6" s="143" t="s">
        <v>37069</v>
      </c>
      <c r="E6" s="144" t="s">
        <v>38964</v>
      </c>
      <c r="F6" s="145">
        <v>45937.180335648147</v>
      </c>
      <c r="G6" s="146">
        <f ca="1">IFERROR(NOW()-F6,"")</f>
        <v>4.277650463336613E-2</v>
      </c>
      <c r="H6" s="145">
        <v>45937.173946759256</v>
      </c>
      <c r="I6" s="141" t="str">
        <f>IFERROR(VLOOKUP(D6,DB!A:F,6,0),"")</f>
        <v>SCECO</v>
      </c>
      <c r="J6" s="141" t="str">
        <f>IFERROR(VLOOKUP(D6,DB!A:G,7,0),"")</f>
        <v>Vandalized</v>
      </c>
      <c r="K6" s="148" t="s">
        <v>39067</v>
      </c>
      <c r="L6" s="143" t="str">
        <f>IFERROR(VLOOKUP(D6,DB!A:I,9,0),"")</f>
        <v>Latis</v>
      </c>
    </row>
    <row r="7" spans="1:16" ht="15" customHeight="1">
      <c r="A7" s="141" t="s">
        <v>39068</v>
      </c>
      <c r="B7" s="141" t="str">
        <f>IFERROR(VLOOKUP(D7,DB!A:K,11,0),"")</f>
        <v>R4</v>
      </c>
      <c r="C7" s="142">
        <v>1</v>
      </c>
      <c r="D7" s="143" t="s">
        <v>36364</v>
      </c>
      <c r="E7" s="144" t="s">
        <v>38964</v>
      </c>
      <c r="F7" s="145">
        <v>45937.213888888888</v>
      </c>
      <c r="G7" s="146">
        <f ca="1">IFERROR(NOW()-F7,"")</f>
        <v>9.2232638926361687E-3</v>
      </c>
      <c r="H7" s="145">
        <v>45937.208043981482</v>
      </c>
      <c r="I7" s="141" t="str">
        <f>IFERROR(VLOOKUP(D7,DB!A:F,6,0),"")</f>
        <v>SCECO</v>
      </c>
      <c r="J7" s="141" t="str">
        <f>IFERROR(VLOOKUP(D7,DB!A:G,7,0),"")</f>
        <v>In progress</v>
      </c>
      <c r="K7" s="148" t="s">
        <v>39069</v>
      </c>
      <c r="L7" s="143" t="str">
        <f>IFERROR(VLOOKUP(D7,DB!A:I,9,0),"")</f>
        <v>Latis</v>
      </c>
    </row>
    <row r="8" spans="1:16" ht="15" customHeight="1">
      <c r="A8" s="141"/>
      <c r="B8" s="141" t="str">
        <f>IFERROR(VLOOKUP(D8,DB!A:K,11,0),"")</f>
        <v/>
      </c>
      <c r="C8" s="142"/>
      <c r="D8" s="143"/>
      <c r="E8" s="144"/>
      <c r="F8" s="145"/>
      <c r="G8" s="146">
        <f ca="1">IFERROR(NOW()-F8,"")</f>
        <v>45937.22311215278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45937.22311215278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45937.22311215278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45937.22311215278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45937.22311215278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45937.22311215278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45937.22311215278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45937.22311215278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45937.22311215278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45937.22311215278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45937.22311215278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45937.22311215278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45937.22311215278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45937.22311215278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45937.22311215278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45937.22311215278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45937.22311215278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45937.22311215278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45937.22311215278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45937.22311215278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45937.22311215278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45937.22311215278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45937.22311215278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45937.22311215278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45937.22311215278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45937.22311215278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45937.22311215278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45937.22311215278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45937.22311215278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45937.22311215278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45937.22311215278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45937.22311215278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45937.22311215278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45937.22311215278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45937.22311215278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45937.22311215278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45937.22311215278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45937.22311215278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45937.22311215278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45937.22311215278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45937.22311215278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45937.22311215278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45937.22311215278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45937.22311215278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45937.22311215278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45937.22311215278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45937.22311215278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45937.22311215278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45937.22311215278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45937.22311215278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45937.22311215278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45937.22311215278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45937.22311215278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45937.22311215278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45937.22311215278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45937.22311215278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45937.22311215278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45937.22311215278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45937.22311215278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45937.22311215278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45937.22311215278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45937.22311215278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45937.22311215278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45937.22311215278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45937.22311215278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45937.22311215278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45937.22311215278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45937.22311215278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45937.22311215278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45937.22311215278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45937.22311215278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45937.22311215278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45937.22311215278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45937.22311215278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45937.22311215278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45937.22311215278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45937.22311215278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45937.22311215278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45937.22311215278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45937.22311215278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45937.22311215278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45937.22311215278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45937.22311215278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45937.22311215278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45937.22311215278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45937.22311215278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45937.22311215278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45937.22311215278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45937.22311215278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45937.22311215278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45937.22311215278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45937.22311215278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45937.22311215278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45937.22311215278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45937.22311215278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45937.22311215278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45937.22311215278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45937.22311215278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45937.22311215278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45937.22311215278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45937.22311215278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45937.22311215278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45937.22311215278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45937.22311215278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45937.22311215278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45937.22311215278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45937.22311215278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45937.22311215278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45937.22311215278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45937.22311215278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45937.22311215278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45937.22311215278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45937.22311215278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45937.22311215278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45937.22311215278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45937.22311215278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45937.22311215278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45937.22311215278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45937.22311215278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45937.22311215278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45937.22311215278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45937.22311215278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45937.22311215278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45937.22311215278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45937.22311215278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45937.22311215278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45937.22311215278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45937.22311215278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45937.22311215278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45937.22311215278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45937.22311215278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45937.22311215278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45937.22311215278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45937.22311215278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45937.22311215278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45937.22311215278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45937.22311215278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45937.22311215278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45937.22311215278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45937.22311215278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45937.22311215278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45937.22311215278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45937.22311215278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45937.22311215278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45937.22311215278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45937.22311215278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45937.22311215278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45937.22311215278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45937.22311215278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45937.22311215278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45937.22311215278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45937.22311215278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45937.22311215278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45937.22311215278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45937.22311215278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45937.22311215278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45937.22311215278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45937.22311215278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45937.22311215278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45937.22311215278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45937.22311215278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45937.22311215278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45937.22311215278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45937.22311215278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45937.22311215278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45937.22311215278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45937.22311215278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45937.22311215278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45937.22311215278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45937.22311215278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45937.22311215278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45937.22311215278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45937.22311215278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45937.22311215278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45937.22311215278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45937.22311215278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45937.22311215278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45937.22311215278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45937.22311215278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45937.22311215278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45937.22311215278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45937.22311215278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45937.22311215278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45937.22311215278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45937.22311215278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45937.22311215278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45937.22311215278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45937.22311215278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45937.22311215278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45937.22311215278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45937.22311215278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45937.22311215278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45937.22311215278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45937.22311215278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45937.22311215278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45937.22311215278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45937.22311215278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45937.22311215278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45937.22311215278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45937.22311215278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45937.22311215278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45937.22311215278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45937.22311215278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45937.22311215278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45937.22311215278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45937.22311215278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45937.22311215278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45937.22311215278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45937.22311215278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45937.22311215278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45937.22311215278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45937.22311215278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45937.22311215278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45937.22311215278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45937.22311215278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45937.22311215278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45937.22311215278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45937.22311215278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45937.22311215278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45937.22311215278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45937.22311215278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45937.22311215278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45937.22311215278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45937.22311215278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45937.22311215278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45937.22311215278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45937.22311215278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45937.22311215278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45937.22311215278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45937.22311215278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45937.22311215278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45937.22311215278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45937.22311215278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45937.22311215278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45937.22311215278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45937.22311215278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45937.22311215278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45937.22311215278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45937.22311215278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45937.22311215278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45937.22311215278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45937.22311215278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45937.22311215278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45937.22311215278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45937.22311215278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45937.22311215278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45937.22311215278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45937.22311215278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45937.22311215278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45937.22311215278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45937.22311215278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45937.22311215278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45937.22311215278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45937.22311215278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45937.22311215278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45937.22311215278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45937.22311215278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45937.22311215278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45937.22311215278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45937.22311215278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45937.22311215278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45937.22311215278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45937.22311215278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45937.22311215278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45937.22311215278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45937.22311215278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45937.22311215278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45937.22311215278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45937.22311215278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45937.22311215278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45937.22311215278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45937.22311215278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45937.22311215278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45937.22311215278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45937.22311215278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45937.22311215278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45937.22311215278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45937.22311215278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45937.22311215278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45937.22311215278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45937.22311215278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45937.22311215278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45937.22311215278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45937.22311215278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45937.22311215278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45937.22311215278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45937.22311215278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45937.22311215278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45937.22311215278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45937.22311215278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45937.22311215278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45937.22311215278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45937.22311215278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45937.22311215278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45937.22311215278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45937.22311215278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45937.22311215278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45937.22311215278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45937.22311215278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45937.22311215278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45937.22311215278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45937.22311215278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45937.22311215278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45937.22311215278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45937.22311215278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45937.22311215278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45937.22311215278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45937.22311215278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45937.22311215278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45937.22311215278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45937.22311215278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45937.22311215278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45937.22311215278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45937.22311215278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45937.22311215278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45937.22311215278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45937.22311215278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45937.22311215278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45937.22311215278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45937.22311215278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45937.22311215278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45937.22311215278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45937.22311215278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45937.22311215278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45937.22311215278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45937.22311215278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45937.22311215278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45937.22311215278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45937.22311215278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45937.22311215278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45937.22311215278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45937.22311215278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45937.22311215278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45937.22311215278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45937.22311215278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45937.22311215278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45937.22311215278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45937.22311215278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45937.22311215278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45937.22311215278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45937.22311215278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45937.22311215278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45937.22311215278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45937.22311215278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45937.22311215278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45937.22311215278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45937.22311215278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45937.22311215278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45937.22311215278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45937.22311215278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45937.22311215278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45937.22311215278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45937.22311215278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45937.22311215278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45937.22311215278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45937.22311215278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45937.22311215278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45937.22311215278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45937.22311215278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45937.22311215278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45937.22311215278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45937.22311215278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45937.22311215278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45937.22311215278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45937.22311215278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45937.22311215278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45937.22311215278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45937.22311215278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45937.22311215278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45937.22311215278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45937.22311215278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45937.22311215278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45937.22311215278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45937.22311215278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45937.22311215278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45937.22311215278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45937.22311215278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45937.22311215278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45937.22311215278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45937.22311215278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45937.22311215278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45937.22311215278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45937.22311215278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45937.22311215278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45937.22311215278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45937.22311215278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45937.22311215278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45937.22311215278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45937.22311215278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45937.22311215278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45937.22311215278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45937.22311215278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45937.22311215278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45937.22311215278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45937.22311215278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45937.22311215278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45937.22311215278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45937.22311215278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45937.22311215278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45937.22311215278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45937.22311215278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45937.22311215278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45937.22311215278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45937.22311215278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45937.22311215278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45937.22311215278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45937.22311215278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45937.22311215278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45937.22311215278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45937.22311215278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45937.22311215278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45937.22311215278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45937.22311215278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45937.22311215278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45937.22311215278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45937.22311215278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45937.22311215278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45937.22311215278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45937.22311215278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45937.22311215278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45937.22311215278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45937.22311215278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45937.22311215278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45937.22311215278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45937.22311215278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45937.22311215278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45937.22311215278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45937.22311215278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45937.22311215278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45937.22311215278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45937.22311215278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45937.22311215278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45937.22311215278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45937.22311215278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45937.22311215278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45937.22311215278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45937.22311215278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45937.22311215278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45937.22311215278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45937.22311215278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45937.22311215278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45937.22311215278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45937.22311215278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45937.22311215278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45937.22311215278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45937.22311215278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45937.22311215278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45937.22311215278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45937.22311215278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45937.22311215278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45937.22311215278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45937.22311215278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45937.22311215278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45937.22311215278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45937.22311215278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45937.22311215278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45937.22311215278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45937.22311215278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45937.22311215278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45937.22311215278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45937.22311215278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45937.22311215278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45937.22311215278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45937.22311215278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45937.22311215278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45937.22311215278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45937.22311215278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45937.22311215278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45937.22311215278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45937.22311215278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45937.22311215278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45937.22311215278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45937.22311215278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45937.22311215278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45937.22311215278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45937.22311215278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45937.22311215278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45937.22311215278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45937.22311215278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45937.22311215278</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45937.22311215278</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45.39105196759192</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11.034234837963595</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137"/>
      <c r="E4" s="37"/>
      <c r="F4" s="38"/>
      <c r="G4" s="39">
        <f ca="1">IFERROR(NOW()-F4,"-")</f>
        <v>45937.22311215278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45937.22311215278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45937.22311215278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45937.22311215278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45937.22311215278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45937.22311215278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45937.22311215278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45937.22311215278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45937.22311215278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45937.22311215278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45937.22311215278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45937.22311215278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45937.22311215278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45937.22311215278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45937.22311215278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45937.22311215278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45937.22311215278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45937.22311215278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45937.22311215278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45937.22311215278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45937.22311215278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45937.22311215278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45937.22311215278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45937.22311215278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45937.22311215278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45937.22311215278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45937.22311215278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45937.22311215278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45937.22311215278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45937.22311215278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45937.22311215278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45937.22311215278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45937.22311215278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45937.22311215278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45937.22311215278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45937.22311215278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45937.22311215278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45937.22311215278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45937.22311215278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45937.22311215278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45937.22311215278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45937.22311215278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45937.22311215278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45937.22311215278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45937.22311215278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45937.22311215278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45937.22311215278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45937.22311215278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45937.22311215278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45937.22311215278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45937.22311215278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45937.22311215278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45937.22311215278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45937.22311215278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45937.22311215278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45937.22311215278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45937.22311215278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45937.22311215278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45937.22311215278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45937.22311215278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45937.22311215278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45937.22311215278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45937.22311215278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45937.22311215278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45937.22311215278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45937.22311215278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45937.22311215278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45937.22311215278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45937.22311215278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45937.22311215278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45937.22311215278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45937.22311215278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45937.22311215278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45937.22311215278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45937.22311215278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45937.22311215278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45937.22311215278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45937.22311215278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45937.22311215278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45937.22311215278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45937.22311215278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45937.22311215278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45937.22311215278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45937.22311215278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45937.22311215278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45937.22311215278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45937.22311215278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45937.22311215278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45937.22311215278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45937.22311215278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45937.22311215278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45937.22311215278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45937.22311215278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45937.22311215278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45937.22311215278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45937.22311215278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45937.22311215278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45937.22311215278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45937.22311215278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45937.22311215278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45937.22311215278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45937.22311215278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45937.22311215278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45937.22311215278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45937.22311215278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45937.22311215278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45937.22311215278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45937.22311215278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45937.22311215278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45937.22311215278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45937.22311215278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45937.22311215278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45937.22311215278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45937.22311215278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45937.22311215278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45937.22311215278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45937.22311215278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45937.22311215278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45937.22311215278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45937.22311215278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45937.22311215278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45937.22311215278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45937.22311215278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45937.22311215278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45937.22311215278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45937.22311215278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45937.22311215278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45937.22311215278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45937.22311215278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45937.22311215278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45937.22311215278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45937.22311215278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45937.22311215278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45937.22311215278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45937.22311215278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45937.22311215278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45937.22311215278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45937.22311215278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45937.22311215278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45937.22311215278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45937.22311215278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45937.22311215278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45937.22311215278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45937.22311215278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45937.22311215278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45937.22311215278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45937.22311215278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45937.22311215278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45937.22311215278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45937.22311215278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45937.22311215278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45937.22311215278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45937.22311215278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45937.22311215278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45937.22311215278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45937.22311215278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45937.22311215278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45937.22311215278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45937.22311215278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10.450264930557751</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45937.22311215278</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3.3421399305589148</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2.2808667824065196</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22">
        <v>1</v>
      </c>
      <c r="D6" s="120" t="s">
        <v>33009</v>
      </c>
      <c r="E6" s="123" t="s">
        <v>38964</v>
      </c>
      <c r="F6" s="124">
        <v>45937.073495370372</v>
      </c>
      <c r="G6" s="89">
        <f ca="1">IFERROR(NOW()-F6,"-")</f>
        <v>0.14961678240797482</v>
      </c>
      <c r="H6" s="124">
        <v>45937.053842592592</v>
      </c>
      <c r="I6" s="120" t="str">
        <f>IFERROR(VLOOKUP(D6,DB!A:F,6,0),"")</f>
        <v>SCECO</v>
      </c>
      <c r="J6" s="119" t="str">
        <f>IFERROR(VLOOKUP(D6,DB!A:G,7,0),"")</f>
        <v>Dead+No BB Design</v>
      </c>
      <c r="K6" s="125" t="s">
        <v>39081</v>
      </c>
      <c r="L6" s="126" t="str">
        <f>IFERROR(VLOOKUP(D6,DB!A:I,9,0),"")</f>
        <v>Latis</v>
      </c>
    </row>
    <row r="7" spans="1:16383" ht="31.5" customHeight="1">
      <c r="A7" s="121"/>
      <c r="B7" s="120" t="str">
        <f>IFERROR(VLOOKUP(D7,DB!A:K,11,0),"")</f>
        <v/>
      </c>
      <c r="C7" s="122"/>
      <c r="D7" s="164"/>
      <c r="E7" s="123"/>
      <c r="F7" s="124"/>
      <c r="G7" s="89">
        <f ca="1">IFERROR(NOW()-F7,"-")</f>
        <v>45937.22311215278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45937.22311215278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45937.22311215278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45937.22311215278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45937.22311215278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45937.22311215278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45937.22311215278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45937.22311215278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45937.22311215278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45937.22311215278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45937.22311215278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45937.22311215278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45937.22311215278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45937.22311215278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45937.22311215278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45937.22311215278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45937.22311215278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45937.22311215278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45937.22311215278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45937.22311215278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45937.22311215278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45937.22311215278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45937.22311215278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45937.22311215278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45937.22311215278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45937.22311215278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45937.22311215278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45937.22311215278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45937.22311215278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45937.22311215278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45937.22311215278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45937.22311215278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45937.22311215278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45937.22311215278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45937.22311215278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45937.22311215278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45937.22311215278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45937.22311215278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45937.22311215278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45937.22311215278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45937.22311215278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45937.22311215278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45937.22311215278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45937.22311215278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45937.22311215278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45937.22311215278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45937.22311215278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45937.22311215278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45937.22311215278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45937.22311215278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45937.22311215278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45937.22311215278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45937.22311215278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45937.22311215278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45937.22311215278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45937.22311215278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45937.22311215278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45937.22311215278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45937.22311215278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45937.22311215278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45937.22311215278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45937.22311215278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45937.22311215278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45937.22311215278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45937.22311215278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45937.22311215278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45937.22311215278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45937.22311215278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45937.22311215278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45937.22311215278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45937.22311215278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45937.22311215278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45937.22311215278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45937.22311215278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45937.22311215278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45937.22311215278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45937.22311215278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45937.22311215278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45937.22311215278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45937.22311215278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45937.22311215278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45937.22311215278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45937.22311215278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45937.22311215278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45937.22311215278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45937.22311215278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45937.22311215278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45937.22311215278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45937.22311215278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45937.22311215278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45937.22311215278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45937.22311215278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45937.22311215278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45937.22311215278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45937.22311215278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45937.22311215278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45937.22311215278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45937.22311215278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45937.22311215278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45937.22311215278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45937.22311215278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45937.22311215278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45937.22311215278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45937.22311215278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45937.22311215278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45937.22311215278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45937.22311215278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45937.22311215278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45937.22311215278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45937.22311215278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45937.22311215278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45937.22311215278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45937.22311215278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45937.22311215278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45937.22311215278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45937.22311215278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45937.22311215278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45937.22311215278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45937.22311215278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45937.22311215278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45937.22311215278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45937.22311215278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45937.22311215278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45937.22311215278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45937.22311215278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45937.22311215278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45937.22311215278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45937.22311215278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45937.22311215278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45937.22311215278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45937.22311215278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45937.22311215278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45937.22311215278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45937.22311215278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45937.22311215278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45937.22311215278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45937.22311215278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45937.22311215278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45937.22311215278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45937.22311215278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45937.22311215278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45937.22311215278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45937.22311215278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45937.22311215278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45937.22311215278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45937.22311215278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45937.22311215278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45937.22311215278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45937.22311215278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45937.22311215278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45937.22311215278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45937.22311215278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45937.22311215278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45937.22311215278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45937.22311215278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45937.22311215278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45937.22311215278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45937.22311215278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45937.22311215278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45937.22311215278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45937.22311215278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45937.22311215278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45937.22311215278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45937.22311215278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45937.22311215278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45937.22311215278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45937.22311215278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45937.22311215278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45937.22311215278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45937.22311215278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45937.22311215278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45937.22311215278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45937.22311215278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45937.22311215278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45937.22311215278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45937.22311215278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45937.22311215278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45937.22311215278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45937.22311215278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45937.22311215278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45937.22311215278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45937.22311215278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45937.22311215278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45937.22311215278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45937.22311215278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45937.22311215278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45937.22311215278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45937.22311215278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45937.22311215278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45937.22311215278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45937.22311215278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45937.22311215278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45937.22311215278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45937.22311215278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45937.22311215278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45937.22311215278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45937.22311215278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45937.22311215278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45937.22311215278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45937.22311215278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45937.22311215278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45937.22311215278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45937.22311215278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45937.22311215278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45937.22311215278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45937.22311215278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45937.22311215278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45937.22311215278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45937.22311215278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45937.22311215278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45937.22311215278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45937.22311215278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45937.22311215278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45937.22311215278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45937.22311215278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45937.22311215278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45937.22311215278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45937.22311215278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45937.22311215278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45937.22311215278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45937.22311215278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45937.22311215278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45937.22311215278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45937.22311215278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45937.22311215278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45937.22311215278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45937.22311215278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45937.22311215278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45937.22311215278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45937.22311215278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45937.22311215278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45937.22311215278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45937.22311215278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45937.22311215278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45937.22311215278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45937.22311215278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45937.22311215278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45937.22311215278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45937.22311215278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45937.22311215278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45937.22311215278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45937.22311215278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45937.22311215278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45937.22311215278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45937.22311215278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45937.22311215278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45937.22311215278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45937.22311215278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45937.22311215278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45937.22311215278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45937.22311215278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45937.22311215278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45937.22311215278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45937.22311215278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45937.22311215278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45937.22311215278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45937.22311215278</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2025-10-07T02:22:18Z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