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75" documentId="13_ncr:1_{F6CB121F-512D-4AA6-A0C1-0FB36C537598}" xr6:coauthVersionLast="47" xr6:coauthVersionMax="47" xr10:uidLastSave="{3997A294-842F-43D8-B3B7-F306054E275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B4" i="5"/>
  <c r="B5" i="5"/>
  <c r="B6" i="5"/>
  <c r="B7" i="5"/>
  <c r="B8" i="5"/>
  <c r="B9" i="5"/>
  <c r="B10" i="5"/>
  <c r="B11" i="5"/>
  <c r="B12" i="5"/>
  <c r="B13" i="5"/>
  <c r="B14" i="5"/>
  <c r="B15" i="5"/>
  <c r="B16" i="5"/>
  <c r="B17" i="5"/>
  <c r="B18" i="5"/>
  <c r="B19" i="5"/>
  <c r="B20" i="5"/>
  <c r="B21" i="5"/>
  <c r="B22" i="5"/>
  <c r="B23" i="5"/>
  <c r="B24"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<sst xmlns="http://schemas.openxmlformats.org/spreadsheetml/2006/main" count="178593" uniqueCount="39081">
  <si>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</si>
  <si>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</si>
  <si>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</si>
  <si>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</si>
  <si>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</si>
  <si>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</si>
  <si>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</si>
  <si>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</si>
  <si>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</si>
  <si>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</si>
  <si>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</si>
  <si>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</si>
  <si>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</si>
  <si>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</si>
  <si>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</si>
  <si>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</si>
  <si>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</si>
  <si>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</si>
  <si>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</si>
  <si>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</si>
  <si>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</si>
  <si>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</si>
  <si>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</si>
  <si>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</si>
  <si>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</si>
  <si>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</si>
  <si>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</si>
  <si>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</si>
  <si>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</si>
  <si>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</si>
  <si>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</si>
  <si>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</si>
  <si>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</si>
  <si>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</si>
  <si>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</si>
  <si>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</si>
  <si>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</si>
  <si>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</si>
  <si>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</si>
  <si>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</si>
  <si>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</si>
  <si>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</si>
  <si>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</si>
  <si>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</si>
  <si>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</si>
  <si>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</si>
  <si>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</si>
  <si>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</si>
  <si>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</si>
  <si>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</si>
  <si>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</si>
  <si>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</si>
  <si>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</si>
  <si>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</si>
  <si>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</si>
  <si>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</si>
  <si>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</si>
  <si>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</si>
  <si>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</si>
  <si>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</si>
  <si>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</si>
  <si>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</si>
  <si>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</si>
  <si>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</si>
  <si>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</si>
  <si>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</si>
  <si>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</si>
  <si>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</si>
  <si>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</si>
  <si>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</si>
  <si>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</si>
  <si>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</si>
  <si>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</si>
  <si>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</si>
  <si>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</si>
  <si>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</si>
  <si>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</si>
  <si>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</si>
  <si>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</si>
  <si>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</si>
  <si>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</si>
  <si>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</si>
  <si>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</si>
  <si>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</si>
  <si>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</si>
  <si>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</si>
  <si>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</si>
  <si>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</si>
  <si>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</si>
  <si>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</si>
  <si>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</si>
  <si>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</si>
  <si>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</si>
  <si>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</si>
  <si>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</si>
  <si>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</si>
  <si>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</si>
  <si>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</si>
  <si>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</si>
  <si>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</si>
  <si>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</si>
  <si>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</si>
  <si>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</si>
  <si>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</si>
  <si>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</si>
  <si>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</si>
  <si>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</si>
  <si>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</si>
  <si>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</si>
  <si>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</si>
  <si>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</si>
  <si>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</si>
  <si>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</si>
  <si>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</si>
  <si>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</si>
  <si>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</si>
  <si>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</si>
  <si>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</si>
  <si>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</si>
  <si>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</si>
  <si>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</si>
  <si>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</si>
  <si>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</si>
  <si>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</si>
  <si>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</si>
  <si>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</si>
  <si>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</si>
  <si>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</si>
  <si>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</si>
  <si>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</si>
  <si>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</si>
  <si>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</si>
  <si>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</si>
  <si>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</si>
  <si>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</si>
  <si>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</si>
  <si>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</si>
  <si>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</si>
  <si>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</si>
  <si>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</si>
  <si>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</si>
  <si>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</si>
  <si>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</si>
  <si>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</si>
  <si>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</si>
  <si>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</si>
  <si>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</si>
  <si>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</si>
  <si>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</si>
  <si>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</si>
  <si>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</si>
  <si>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</si>
  <si>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</si>
  <si>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</si>
  <si>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</si>
  <si>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</si>
  <si>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</si>
  <si>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</si>
  <si>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</si>
  <si>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</si>
  <si>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</si>
  <si>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</si>
  <si>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</si>
  <si>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</si>
  <si>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</si>
  <si>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</si>
  <si>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</si>
  <si>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</si>
  <si>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</si>
  <si>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</si>
  <si>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</si>
  <si>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</si>
  <si>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</si>
  <si>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</si>
  <si>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</si>
  <si>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</si>
  <si>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</si>
  <si>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</si>
  <si>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</si>
  <si>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</si>
  <si>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</si>
  <si>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</si>
  <si>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</si>
  <si>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</si>
  <si>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</si>
  <si>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</si>
  <si>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</si>
  <si>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</si>
  <si>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</si>
  <si>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</si>
  <si>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</si>
  <si>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</si>
  <si>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</si>
  <si>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</si>
  <si>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</si>
  <si>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</si>
  <si>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</si>
  <si>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</si>
  <si>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</si>
  <si>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</si>
  <si>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</si>
  <si>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</si>
  <si>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</si>
  <si>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</si>
  <si>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</si>
  <si>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</si>
  <si>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</si>
  <si>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</si>
  <si>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</si>
  <si>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</si>
  <si>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</si>
  <si>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</si>
  <si>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</si>
  <si>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</si>
  <si>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</si>
  <si>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</si>
  <si>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</si>
  <si>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</si>
  <si>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</si>
  <si>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</si>
  <si>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</si>
  <si>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</si>
  <si>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</si>
  <si>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</si>
  <si>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</si>
  <si>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</si>
  <si>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</si>
  <si>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</si>
  <si>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</si>
  <si>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</si>
  <si>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</si>
  <si>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</si>
  <si>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</si>
  <si>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</si>
  <si>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</si>
  <si>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</si>
  <si>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</si>
  <si>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</si>
  <si>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</si>
  <si>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</si>
  <si>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</si>
  <si>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</si>
  <si>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</si>
  <si>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</si>
  <si>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</si>
  <si>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</si>
  <si>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</si>
  <si>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</si>
  <si>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</si>
  <si>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</si>
  <si>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</si>
  <si>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</si>
  <si>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</si>
  <si>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</si>
  <si>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</si>
  <si>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</si>
  <si>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</si>
  <si>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</si>
  <si>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</si>
  <si>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</si>
  <si>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</si>
  <si>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</si>
  <si>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</si>
  <si>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</si>
  <si>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</si>
  <si>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</si>
  <si>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</si>
  <si>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</si>
  <si>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</si>
  <si>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</si>
  <si>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</si>
  <si>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</si>
  <si>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</si>
  <si>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</si>
  <si>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</si>
  <si>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</si>
  <si>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</si>
  <si>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</si>
  <si>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</si>
  <si>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</si>
  <si>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</si>
  <si>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</si>
  <si>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</si>
  <si>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</si>
  <si>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</si>
  <si>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</si>
  <si>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</si>
  <si>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</si>
  <si>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</si>
  <si>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</si>
  <si>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</si>
  <si>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</si>
  <si>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</si>
  <si>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</si>
  <si>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</si>
  <si>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</si>
  <si>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</si>
  <si>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</si>
  <si>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</si>
  <si>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</si>
  <si>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</si>
  <si>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</si>
  <si>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</si>
  <si>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</si>
  <si>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</si>
  <si>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</si>
  <si>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</si>
  <si>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</si>
  <si>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</si>
  <si>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</si>
  <si>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</si>
  <si>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</si>
  <si>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</si>
  <si>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</si>
  <si>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</si>
  <si>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</si>
  <si>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</si>
  <si>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</si>
  <si>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</si>
  <si>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</si>
  <si>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</si>
  <si>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</si>
  <si>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</si>
  <si>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</si>
  <si>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</si>
  <si>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</si>
  <si>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</si>
  <si>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</si>
  <si>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</si>
  <si>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</si>
  <si>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</si>
  <si>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</si>
  <si>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</si>
  <si>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</si>
  <si>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</si>
  <si>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</si>
  <si>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</si>
  <si>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</si>
  <si>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</si>
  <si>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</si>
  <si>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</si>
  <si>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</si>
  <si>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</si>
  <si>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</si>
  <si>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</si>
  <si>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</si>
  <si>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</si>
  <si>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</si>
  <si>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</si>
  <si>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</si>
  <si>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</si>
  <si>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</si>
  <si>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</si>
  <si>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</si>
  <si>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</si>
  <si>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</si>
  <si>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</si>
  <si>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</si>
  <si>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</si>
  <si>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</si>
  <si>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</si>
  <si>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</si>
  <si>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</si>
  <si>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</si>
  <si>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</si>
  <si>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</si>
  <si>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</si>
  <si>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</si>
  <si>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</si>
  <si>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</si>
  <si>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</si>
  <si>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</si>
  <si>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</si>
  <si>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</si>
  <si>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</si>
  <si>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</si>
  <si>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</si>
  <si>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</si>
  <si>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</si>
  <si>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</si>
  <si>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</si>
  <si>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</si>
  <si>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</si>
  <si>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</si>
  <si>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</si>
  <si>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</si>
  <si>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</si>
  <si>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</si>
  <si>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</si>
  <si>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</si>
  <si>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</si>
  <si>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</si>
  <si>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</si>
  <si>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</si>
  <si>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</si>
  <si>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</si>
  <si>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</si>
  <si>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</si>
  <si>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</si>
  <si>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</si>
  <si>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</si>
  <si>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</si>
  <si>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</si>
  <si>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</si>
  <si>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</si>
  <si>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</si>
  <si>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</si>
  <si>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</si>
  <si>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</si>
  <si>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</si>
  <si>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</si>
  <si>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</si>
  <si>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</si>
  <si>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</si>
  <si>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</si>
  <si>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</si>
  <si>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</si>
  <si>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</si>
  <si>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</si>
  <si>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</si>
  <si>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</si>
  <si>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</si>
  <si>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</si>
  <si>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</si>
  <si>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</si>
  <si>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</si>
  <si>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</si>
  <si>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</si>
  <si>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</si>
  <si>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</si>
  <si>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</si>
  <si>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</si>
  <si>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</si>
  <si>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</si>
  <si>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</si>
  <si>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</si>
  <si>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</si>
  <si>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</si>
  <si>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</si>
  <si>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</si>
  <si>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</si>
  <si>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</si>
  <si>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</si>
  <si>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</si>
  <si>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</si>
  <si>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</si>
  <si>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</si>
  <si>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</si>
  <si>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</si>
  <si>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</si>
  <si>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</si>
  <si>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</si>
  <si>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</si>
  <si>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</si>
  <si>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</si>
  <si>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</si>
  <si>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</si>
  <si>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</si>
  <si>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</si>
  <si>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</si>
  <si>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</si>
  <si>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</si>
  <si>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</si>
  <si>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</si>
  <si>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</si>
  <si>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</si>
  <si>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</si>
  <si>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</si>
  <si>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</si>
  <si>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</si>
  <si>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</si>
  <si>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</si>
  <si>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</si>
  <si>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</si>
  <si>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</si>
  <si>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</si>
  <si>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</si>
  <si>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</si>
  <si>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</si>
  <si>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</si>
  <si>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</si>
  <si>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</si>
  <si>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</si>
  <si>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</si>
  <si>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</si>
  <si>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</si>
  <si>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</si>
  <si>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</si>
  <si>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</si>
  <si>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</si>
  <si>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</si>
  <si>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</si>
  <si>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</si>
  <si>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</si>
  <si>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</si>
  <si>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</si>
  <si>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</si>
  <si>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</si>
  <si>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</si>
  <si>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</si>
  <si>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</si>
  <si>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</si>
  <si>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</si>
  <si>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</si>
  <si>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</si>
  <si>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</si>
  <si>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</si>
  <si>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</si>
  <si>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</si>
  <si>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</si>
  <si>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</si>
  <si>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</si>
  <si>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</si>
  <si>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</si>
  <si>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</si>
  <si>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</si>
  <si>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</si>
  <si>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</si>
  <si>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</si>
  <si>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</si>
  <si>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</si>
  <si>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</si>
  <si>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</si>
  <si>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</si>
  <si>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</si>
  <si>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</si>
  <si>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</si>
  <si>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</si>
  <si>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</si>
  <si>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</si>
  <si>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</si>
  <si>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</si>
  <si>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</si>
  <si>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</si>
  <si>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</si>
  <si>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</si>
  <si>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</si>
  <si>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</si>
  <si>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</si>
  <si>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</si>
  <si>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</si>
  <si>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</si>
  <si>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</si>
  <si>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</si>
  <si>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</si>
  <si>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</si>
  <si>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</si>
  <si>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</si>
  <si>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</si>
  <si>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</si>
  <si>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</si>
  <si>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</si>
  <si>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</si>
  <si>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</si>
  <si>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</si>
  <si>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</si>
  <si>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</si>
  <si>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</si>
  <si>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</si>
  <si>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</si>
  <si>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</si>
  <si>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</si>
  <si>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</si>
  <si>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</si>
  <si>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</si>
  <si>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</si>
  <si>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</si>
  <si>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</si>
  <si>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</si>
  <si>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</si>
  <si>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</si>
  <si>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</si>
  <si>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</si>
  <si>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</si>
  <si>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</si>
  <si>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</si>
  <si>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</si>
  <si>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</si>
  <si>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</si>
  <si>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</si>
  <si>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</si>
  <si>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</si>
  <si>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</si>
  <si>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</si>
  <si>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</si>
  <si>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</si>
  <si>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</si>
  <si>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</si>
  <si>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</si>
  <si>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</si>
  <si>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</si>
  <si>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</si>
  <si>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</si>
  <si>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</si>
  <si>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</si>
  <si>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</si>
  <si>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</si>
  <si>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</si>
  <si>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</si>
  <si>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</si>
  <si>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</si>
  <si>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</si>
  <si>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</si>
  <si>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</si>
  <si>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</si>
  <si>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</si>
  <si>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</si>
  <si>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</si>
  <si>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</si>
  <si>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</si>
  <si>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</si>
  <si>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</si>
  <si>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</si>
  <si>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</si>
  <si>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</si>
  <si>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</si>
  <si>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</si>
  <si>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</si>
  <si>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</si>
  <si>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</si>
  <si>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</si>
  <si>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</si>
  <si>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</si>
  <si>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</si>
  <si>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</si>
  <si>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</si>
  <si>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</si>
  <si>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</si>
  <si>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</si>
  <si>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</si>
  <si>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</si>
  <si>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</si>
  <si>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</si>
  <si>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</si>
  <si>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</si>
  <si>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</si>
  <si>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</si>
  <si>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</si>
  <si>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</si>
  <si>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</si>
  <si>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</si>
  <si>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</si>
  <si>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</si>
  <si>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</si>
  <si>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</si>
  <si>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</si>
  <si>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</si>
  <si>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</si>
  <si>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</si>
  <si>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</si>
  <si>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</si>
  <si>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</si>
  <si>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</si>
  <si>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</si>
  <si>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</si>
  <si>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</si>
  <si>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</si>
  <si>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</si>
  <si>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</si>
  <si>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</si>
  <si>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</si>
  <si>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</si>
  <si>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</si>
  <si>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</si>
  <si>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</si>
  <si>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</si>
  <si>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</si>
  <si>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</si>
  <si>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</si>
  <si>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</si>
  <si>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</si>
  <si>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</si>
  <si>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</si>
  <si>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</si>
  <si>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</si>
  <si>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</si>
  <si>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</si>
  <si>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</si>
  <si>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</si>
  <si>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</si>
  <si>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</si>
  <si>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</si>
  <si>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</si>
  <si>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</si>
  <si>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</si>
  <si>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</si>
  <si>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</si>
  <si>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</si>
  <si>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</si>
  <si>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</si>
  <si>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</si>
  <si>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</si>
  <si>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</si>
  <si>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</si>
  <si>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</si>
  <si>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</si>
  <si>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</si>
  <si>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</si>
  <si>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</si>
  <si>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</si>
  <si>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</si>
  <si>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</si>
  <si>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</si>
  <si>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</si>
  <si>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</si>
  <si>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</si>
  <si>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</si>
  <si>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</si>
  <si>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</si>
  <si>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</si>
  <si>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</si>
  <si>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</si>
  <si>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</si>
  <si>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</si>
  <si>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</si>
  <si>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</si>
  <si>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</si>
  <si>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</si>
  <si>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</si>
  <si>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</si>
  <si>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</si>
  <si>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</si>
  <si>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</si>
  <si>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</si>
  <si>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</si>
  <si>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</si>
  <si>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</si>
  <si>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</si>
  <si>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</si>
  <si>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</si>
  <si>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</si>
  <si>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</si>
  <si>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</si>
  <si>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</si>
  <si>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</si>
  <si>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</si>
  <si>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</si>
  <si>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</si>
  <si>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</si>
  <si>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</si>
  <si>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</si>
  <si>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</si>
  <si>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</si>
  <si>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</si>
  <si>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</si>
  <si>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</si>
  <si>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</si>
  <si>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</si>
  <si>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</si>
  <si>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</si>
  <si>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</si>
  <si>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</si>
  <si>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</si>
  <si>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</si>
  <si>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</si>
  <si>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</si>
  <si>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</si>
  <si>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</si>
  <si>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</si>
  <si>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</si>
  <si>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</si>
  <si>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</si>
  <si>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</si>
  <si>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</si>
  <si>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</si>
  <si>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</si>
  <si>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</si>
  <si>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</si>
  <si>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</si>
  <si>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</si>
  <si>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</si>
  <si>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</si>
  <si>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</si>
  <si>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</si>
  <si>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</si>
  <si>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</si>
  <si>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</si>
  <si>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</si>
  <si>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</si>
  <si>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</si>
  <si>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</si>
  <si>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</si>
  <si>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</si>
  <si>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</si>
  <si>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</si>
  <si>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</si>
  <si>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</si>
  <si>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</si>
  <si>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</si>
  <si>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</si>
  <si>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</si>
  <si>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</si>
  <si>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</si>
  <si>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</si>
  <si>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</si>
  <si>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</si>
  <si>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</si>
  <si>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</si>
  <si>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</si>
  <si>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</si>
  <si>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</si>
  <si>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</si>
  <si>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</si>
  <si>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</si>
  <si>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</si>
  <si>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</si>
  <si>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</si>
  <si>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</si>
  <si>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</si>
  <si>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</si>
  <si>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</si>
  <si>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</si>
  <si>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</si>
  <si>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</si>
  <si>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</si>
  <si>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</si>
  <si>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</si>
  <si>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</si>
  <si>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</si>
  <si>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</si>
  <si>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</si>
  <si>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</si>
  <si>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</si>
  <si>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</si>
  <si>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</si>
  <si>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</si>
  <si>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</si>
  <si>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</si>
  <si>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</si>
  <si>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</si>
  <si>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</si>
  <si>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</si>
  <si>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</si>
  <si>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</si>
  <si>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</si>
  <si>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</si>
  <si>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</si>
  <si>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</si>
  <si>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</si>
  <si>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</si>
  <si>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</si>
  <si>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</si>
  <si>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</si>
  <si>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</si>
  <si>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</si>
  <si>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</si>
  <si>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</si>
  <si>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</si>
  <si>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</si>
  <si>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</si>
  <si>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</si>
  <si>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</si>
  <si>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</si>
  <si>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</si>
  <si>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</si>
  <si>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</si>
  <si>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</si>
  <si>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</si>
  <si>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</si>
  <si>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</si>
  <si>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</si>
  <si>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</si>
  <si>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</si>
  <si>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</si>
  <si>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</si>
  <si>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</si>
  <si>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</si>
  <si>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</si>
  <si>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</si>
  <si>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</si>
  <si>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</si>
  <si>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</si>
  <si>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</si>
  <si>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</si>
  <si>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</si>
  <si>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</si>
  <si>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</si>
  <si>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</si>
  <si>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</si>
  <si>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</si>
  <si>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</si>
  <si>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</si>
  <si>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</si>
  <si>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</si>
  <si>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</si>
  <si>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</si>
  <si>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</si>
  <si>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</si>
  <si>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</si>
  <si>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</si>
  <si>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</si>
  <si>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</si>
  <si>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</si>
  <si>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</si>
  <si>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</si>
  <si>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</si>
  <si>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</si>
  <si>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</si>
  <si>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</si>
  <si>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</si>
  <si>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</si>
  <si>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</si>
  <si>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</si>
  <si>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</si>
  <si>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</si>
  <si>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</si>
  <si>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</si>
  <si>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</si>
  <si>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</si>
  <si>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</si>
  <si>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</si>
  <si>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</si>
  <si>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</si>
  <si>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</si>
  <si>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</si>
  <si>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</si>
  <si>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</si>
  <si>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</si>
  <si>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</si>
  <si>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</si>
  <si>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</si>
  <si>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</si>
  <si>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</si>
  <si>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</si>
  <si>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</si>
  <si>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</si>
  <si>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</si>
  <si>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</si>
  <si>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</si>
  <si>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</si>
  <si>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</si>
  <si>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</si>
  <si>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</si>
  <si>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</si>
  <si>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</si>
  <si>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</si>
  <si>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</si>
  <si>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</si>
  <si>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</si>
  <si>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</si>
  <si>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</si>
  <si>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</si>
  <si>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</si>
  <si>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</si>
  <si>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</si>
  <si>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</si>
  <si>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</si>
  <si>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</si>
  <si>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</si>
  <si>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</si>
  <si>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</si>
  <si>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</si>
  <si>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</si>
  <si>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</si>
  <si>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</si>
  <si>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</si>
  <si>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</si>
  <si>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</si>
  <si>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</si>
  <si>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</si>
  <si>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</si>
  <si>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</si>
  <si>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</si>
  <si>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</si>
  <si>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</si>
  <si>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</si>
  <si>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</si>
  <si>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</si>
  <si>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</si>
  <si>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</si>
  <si>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</si>
  <si>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</si>
  <si>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</si>
  <si>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</si>
  <si>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</si>
  <si>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</si>
  <si>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</si>
  <si>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</si>
  <si>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</si>
  <si>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</si>
  <si>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</si>
  <si>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</si>
  <si>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</si>
  <si>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</si>
  <si>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</si>
  <si>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</si>
  <si>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</si>
  <si>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</si>
  <si>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</si>
  <si>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</si>
  <si>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</si>
  <si>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</si>
  <si>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</si>
  <si>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</si>
  <si>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</si>
  <si>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</si>
  <si>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</si>
  <si>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</si>
  <si>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</si>
  <si>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</si>
  <si>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</si>
  <si>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</si>
  <si>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</si>
  <si>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</si>
  <si>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</si>
  <si>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</si>
  <si>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</si>
  <si>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</si>
  <si>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</si>
  <si>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</si>
  <si>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</si>
  <si>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</si>
  <si>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</si>
  <si>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</si>
  <si>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</si>
  <si>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</si>
  <si>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</si>
  <si>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</si>
  <si>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</si>
  <si>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</si>
  <si>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</si>
  <si>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</si>
  <si>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</si>
  <si>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</si>
  <si>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</si>
  <si>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</si>
  <si>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</si>
  <si>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</si>
  <si>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</si>
  <si>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</si>
  <si>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</si>
  <si>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</si>
  <si>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</si>
  <si>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</si>
  <si>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</si>
  <si>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</si>
  <si>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</si>
  <si>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</si>
  <si>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</si>
  <si>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</si>
  <si>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</si>
  <si>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</si>
  <si>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</si>
  <si>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</si>
  <si>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</si>
  <si>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</si>
  <si>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</si>
  <si>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</si>
  <si>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</si>
  <si>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</si>
  <si>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</si>
  <si>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</si>
  <si>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</si>
  <si>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</si>
  <si>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</si>
  <si>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</si>
  <si>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</si>
  <si>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</si>
  <si>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</si>
  <si>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</si>
  <si>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</si>
  <si>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</si>
  <si>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</si>
  <si>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</si>
  <si>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</si>
  <si>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</si>
  <si>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</si>
  <si>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</si>
  <si>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</si>
  <si>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</si>
  <si>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</si>
  <si>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</si>
  <si>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</si>
  <si>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</si>
  <si>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</si>
  <si>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</si>
  <si>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</si>
  <si>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</si>
  <si>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</si>
  <si>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</si>
  <si>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</si>
  <si>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</si>
  <si>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</si>
  <si>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</si>
  <si>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</si>
  <si>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</si>
  <si>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</si>
  <si>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</si>
  <si>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</si>
  <si>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</si>
  <si>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</si>
  <si>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</si>
  <si>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</si>
  <si>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</si>
  <si>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</si>
  <si>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</si>
  <si>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</si>
  <si>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</si>
  <si>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</si>
  <si>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</si>
  <si>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</si>
  <si>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</si>
  <si>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</si>
  <si>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</si>
  <si>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</si>
  <si>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</si>
  <si>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</si>
  <si>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</si>
  <si>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</si>
  <si>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</si>
  <si>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</si>
  <si>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</si>
  <si>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</si>
  <si>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</si>
  <si>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</si>
  <si>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</si>
  <si>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</si>
  <si>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</si>
  <si>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</si>
  <si>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</si>
  <si>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</si>
  <si>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</si>
  <si>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</si>
  <si>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</si>
  <si>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</si>
  <si>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</si>
  <si>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</si>
  <si>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</si>
  <si>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</si>
  <si>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</si>
  <si>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</si>
  <si>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</si>
  <si>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</si>
  <si>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</si>
  <si>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</si>
  <si>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</si>
  <si>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</si>
  <si>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</si>
  <si>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</si>
  <si>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</si>
  <si>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</si>
  <si>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</si>
  <si>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</si>
  <si>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</si>
  <si>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</si>
  <si>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</si>
  <si>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</si>
  <si>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</si>
  <si>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</si>
  <si>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</si>
  <si>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</si>
  <si>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</si>
  <si>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</si>
  <si>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</si>
  <si>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</si>
  <si>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</si>
  <si>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</si>
  <si>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</si>
  <si>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</si>
  <si>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</si>
  <si>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</si>
  <si>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</si>
  <si>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</si>
  <si>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</si>
  <si>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</si>
  <si>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</si>
  <si>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</si>
  <si>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</si>
  <si>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</si>
  <si>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</si>
  <si>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</si>
  <si>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</si>
  <si>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</si>
  <si>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</si>
  <si>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</si>
  <si>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</si>
  <si>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</si>
  <si>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</si>
  <si>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</si>
  <si>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</si>
  <si>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</si>
  <si>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</si>
  <si>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</si>
  <si>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</si>
  <si>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</si>
  <si>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</si>
  <si>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</si>
  <si>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</si>
  <si>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</si>
  <si>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</si>
  <si>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</si>
  <si>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</si>
  <si>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</si>
  <si>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</si>
  <si>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</si>
  <si>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</si>
  <si>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</si>
  <si>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</si>
  <si>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</si>
  <si>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</si>
  <si>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</si>
  <si>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</si>
  <si>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</si>
  <si>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</si>
  <si>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</si>
  <si>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</si>
  <si>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</si>
  <si>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</si>
  <si>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</si>
  <si>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</si>
  <si>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</si>
  <si>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</si>
  <si>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</si>
  <si>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</si>
  <si>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</si>
  <si>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</si>
  <si>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</si>
  <si>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</si>
  <si>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</si>
  <si>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</si>
  <si>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</si>
  <si>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</si>
  <si>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</si>
  <si>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</si>
  <si>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</si>
  <si>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</si>
  <si>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</si>
  <si>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</si>
  <si>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</si>
  <si>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</si>
  <si>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</si>
  <si>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</si>
  <si>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</si>
  <si>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</si>
  <si>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</si>
  <si>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</si>
  <si>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</si>
  <si>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</si>
  <si>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</si>
  <si>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</si>
  <si>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</si>
  <si>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</si>
  <si>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</si>
  <si>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</si>
  <si>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</si>
  <si>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</si>
  <si>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</si>
  <si>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</si>
  <si>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</si>
  <si>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</si>
  <si>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</si>
  <si>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</si>
  <si>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</si>
  <si>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</si>
  <si>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</si>
  <si>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</si>
  <si>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</si>
  <si>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</si>
  <si>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</si>
  <si>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</si>
  <si>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</si>
  <si>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</si>
  <si>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</si>
  <si>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</si>
  <si>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</si>
  <si>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</si>
  <si>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</si>
  <si>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</si>
  <si>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</si>
  <si>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</si>
  <si>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</si>
  <si>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</si>
  <si>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</si>
  <si>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</si>
  <si>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</si>
  <si>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</si>
  <si>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</si>
  <si>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</si>
  <si>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</si>
  <si>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</si>
  <si>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</si>
  <si>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</si>
  <si>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</si>
  <si>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</si>
  <si>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</si>
  <si>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</si>
  <si>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</si>
  <si>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</si>
  <si>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</si>
  <si>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</si>
  <si>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</si>
  <si>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</si>
  <si>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</si>
  <si>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</si>
  <si>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</si>
  <si>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</si>
  <si>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</si>
  <si>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</si>
  <si>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</si>
  <si>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</si>
  <si>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</si>
  <si>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</si>
  <si>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</si>
  <si>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</si>
  <si>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</si>
  <si>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</si>
  <si>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</si>
  <si>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</si>
  <si>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</si>
  <si>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</si>
  <si>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</si>
  <si>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</si>
  <si>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</si>
  <si>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</si>
  <si>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</si>
  <si>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</si>
  <si>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</si>
  <si>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</si>
  <si>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</si>
  <si>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</si>
  <si>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</si>
  <si>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</si>
  <si>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</si>
  <si>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</si>
  <si>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</si>
  <si>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</si>
  <si>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</si>
  <si>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</si>
  <si>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</si>
  <si>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</si>
  <si>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</si>
  <si>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</si>
  <si>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</si>
  <si>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</si>
  <si>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</si>
  <si>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</si>
  <si>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</si>
  <si>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</si>
  <si>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</si>
  <si>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</si>
  <si>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</si>
  <si>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</si>
  <si>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</si>
  <si>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</si>
  <si>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</si>
  <si>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</si>
  <si>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</si>
  <si>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</si>
  <si>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</si>
  <si>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</si>
  <si>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</si>
  <si>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</si>
  <si>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</si>
  <si>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</si>
  <si>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</si>
  <si>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</si>
  <si>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</si>
  <si>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</si>
  <si>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</si>
  <si>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</si>
  <si>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</si>
  <si>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</si>
  <si>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</si>
  <si>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</si>
  <si>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</si>
  <si>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</si>
  <si>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</si>
  <si>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</si>
  <si>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</si>
  <si>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</si>
  <si>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</si>
  <si>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</si>
  <si>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</si>
  <si>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</si>
  <si>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</si>
  <si>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</si>
  <si>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</si>
  <si>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</si>
  <si>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</si>
  <si>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</si>
  <si>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</si>
  <si>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</si>
  <si>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</si>
  <si>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</si>
  <si>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</si>
  <si>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</si>
  <si>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</si>
  <si>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</si>
  <si>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</si>
  <si>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</si>
  <si>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</si>
  <si>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</si>
  <si>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</si>
  <si>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</si>
  <si>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</si>
  <si>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</si>
  <si>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</si>
  <si>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</si>
  <si>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</si>
  <si>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</si>
  <si>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</si>
  <si>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</si>
  <si>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</si>
  <si>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</si>
  <si>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</si>
  <si>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</si>
  <si>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</si>
  <si>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</si>
  <si>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</si>
  <si>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</si>
  <si>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</si>
  <si>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</si>
  <si>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</si>
  <si>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</si>
  <si>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</si>
  <si>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</si>
  <si>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</si>
  <si>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</si>
  <si>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</si>
  <si>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</si>
  <si>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</si>
  <si>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</si>
  <si>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</si>
  <si>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</si>
  <si>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</si>
  <si>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</si>
  <si>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</si>
  <si>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</si>
  <si>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</si>
  <si>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</si>
  <si>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</si>
  <si>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</si>
  <si>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</si>
  <si>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</si>
  <si>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</si>
  <si>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</si>
  <si>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</si>
  <si>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</si>
  <si>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</si>
  <si>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</si>
  <si>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</si>
  <si>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</si>
  <si>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</si>
  <si>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</si>
  <si>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</si>
  <si>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</si>
  <si>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</si>
  <si>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</si>
  <si>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</si>
  <si>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</si>
  <si>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</si>
  <si>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</si>
  <si>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</si>
  <si>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</si>
  <si>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</si>
  <si>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</si>
  <si>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</si>
  <si>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</si>
  <si>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</si>
  <si>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</si>
  <si>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</si>
  <si>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</si>
  <si>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</si>
  <si>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</si>
  <si>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</si>
  <si>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</si>
  <si>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</si>
  <si>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</si>
  <si>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</si>
  <si>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</si>
  <si>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</si>
  <si>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</si>
  <si>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</si>
  <si>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</si>
  <si>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</si>
  <si>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</si>
  <si>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</si>
  <si>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</si>
  <si>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</si>
  <si>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</si>
  <si>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</si>
  <si>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</si>
  <si>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</si>
  <si>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</si>
  <si>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</si>
  <si>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</si>
  <si>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</si>
  <si>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</si>
  <si>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</si>
  <si>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</si>
  <si>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</si>
  <si>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</si>
  <si>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</si>
  <si>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</si>
  <si>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</si>
  <si>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</si>
  <si>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</si>
  <si>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</si>
  <si>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</si>
  <si>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</si>
  <si>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</si>
  <si>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</si>
  <si>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</si>
  <si>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</si>
  <si>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</si>
  <si>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</si>
  <si>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</si>
  <si>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</si>
  <si>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</si>
  <si>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</si>
  <si>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</si>
  <si>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</si>
  <si>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</si>
  <si>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</si>
  <si>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</si>
  <si>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</si>
  <si>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</si>
  <si>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</si>
  <si>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</si>
  <si>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</si>
  <si>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</si>
  <si>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</si>
  <si>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</si>
  <si>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</si>
  <si>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</si>
  <si>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</si>
  <si>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</si>
  <si>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</si>
  <si>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</si>
  <si>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</si>
  <si>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</si>
  <si>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</si>
  <si>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</si>
  <si>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</si>
  <si>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</si>
  <si>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</si>
  <si>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</si>
  <si>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</si>
  <si>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</si>
  <si>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</si>
  <si>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</si>
  <si>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</si>
  <si>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</si>
  <si>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</si>
  <si>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</si>
  <si>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</si>
  <si>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</si>
  <si>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</si>
  <si>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</si>
  <si>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</si>
  <si>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</si>
  <si>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</si>
  <si>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</si>
  <si>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</si>
  <si>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</si>
  <si>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</si>
  <si>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</si>
  <si>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</si>
  <si>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</si>
  <si>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</si>
  <si>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</si>
  <si>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</si>
  <si>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</si>
  <si>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</si>
  <si>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</si>
  <si>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</si>
  <si>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</si>
  <si>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</si>
  <si>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</si>
  <si>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</si>
  <si>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</si>
  <si>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</si>
  <si>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</si>
  <si>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</si>
  <si>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</si>
  <si>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</si>
  <si>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</si>
  <si>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</si>
  <si>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</si>
  <si>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</si>
  <si>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</si>
  <si>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</si>
  <si>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</si>
  <si>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</si>
  <si>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</si>
  <si>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</si>
  <si>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</si>
  <si>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</si>
  <si>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</si>
  <si>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</si>
  <si>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</si>
  <si>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</si>
  <si>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</si>
  <si>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</si>
  <si>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</si>
  <si>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</si>
  <si>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</si>
  <si>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</si>
  <si>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</si>
  <si>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</si>
  <si>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</si>
  <si>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</si>
  <si>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</si>
  <si>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</si>
  <si>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</si>
  <si>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</si>
  <si>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</si>
  <si>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</si>
  <si>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</si>
  <si>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</si>
  <si>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</si>
  <si>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</si>
  <si>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</si>
  <si>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</si>
  <si>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</si>
  <si>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</si>
  <si>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</si>
  <si>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</si>
  <si>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</si>
  <si>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</si>
  <si>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</si>
  <si>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</si>
  <si>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</si>
  <si>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</si>
  <si>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</si>
  <si>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</si>
  <si>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</si>
  <si>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</si>
  <si>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</si>
  <si>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</si>
  <si>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</si>
  <si>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</si>
  <si>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</si>
  <si>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</si>
  <si>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</si>
  <si>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</si>
  <si>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</si>
  <si>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</si>
  <si>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</si>
  <si>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</si>
  <si>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</si>
  <si>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</si>
  <si>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</si>
  <si>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</si>
  <si>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</si>
  <si>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</si>
  <si>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</si>
  <si>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</si>
  <si>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</si>
  <si>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</si>
  <si>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</si>
  <si>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</si>
  <si>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</si>
  <si>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</si>
  <si>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</si>
  <si>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</si>
  <si>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</si>
  <si>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</si>
  <si>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</si>
  <si>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</si>
  <si>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</si>
  <si>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</si>
  <si>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</si>
  <si>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</si>
  <si>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</si>
  <si>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</si>
  <si>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</si>
  <si>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</si>
  <si>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</si>
  <si>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</si>
  <si>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</si>
  <si>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</si>
  <si>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</si>
  <si>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</si>
  <si>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</si>
  <si>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</si>
  <si>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</si>
  <si>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</si>
  <si>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</si>
  <si>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</si>
  <si>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</si>
  <si>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</si>
  <si>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</si>
  <si>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</si>
  <si>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</si>
  <si>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</si>
  <si>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</si>
  <si>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</si>
  <si>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</si>
  <si>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</si>
  <si>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</si>
  <si>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</si>
  <si>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</si>
  <si>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</si>
  <si>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</si>
  <si>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</si>
  <si>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</si>
  <si>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</si>
  <si>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</si>
  <si>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</si>
  <si>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</si>
  <si>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</si>
  <si>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</si>
  <si>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</si>
  <si>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</si>
  <si>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</si>
  <si>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</si>
  <si>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</si>
  <si>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</si>
  <si>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</si>
  <si>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</si>
  <si>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</si>
  <si>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</si>
  <si>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</si>
  <si>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</si>
  <si>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</si>
  <si>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</si>
  <si>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</si>
  <si>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</si>
  <si>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</si>
  <si>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</si>
  <si>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</si>
  <si>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</si>
  <si>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</si>
  <si>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</si>
  <si>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</si>
  <si>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</si>
  <si>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</si>
  <si>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</si>
  <si>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</si>
  <si>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</si>
  <si>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</si>
  <si>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</si>
  <si>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</si>
  <si>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</si>
  <si>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</si>
  <si>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</si>
  <si>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</si>
  <si>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</si>
  <si>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</si>
  <si>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</si>
  <si>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</si>
  <si>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</si>
  <si>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</si>
  <si>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</si>
  <si>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</si>
  <si>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</si>
  <si>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</si>
  <si>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</si>
  <si>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</si>
  <si>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</si>
  <si>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</si>
  <si>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</si>
  <si>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</si>
  <si>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</si>
  <si>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</si>
  <si>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</si>
  <si>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</si>
  <si>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</si>
  <si>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</si>
  <si>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</si>
  <si>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</si>
  <si>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</si>
  <si>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</si>
  <si>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</si>
  <si>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</si>
  <si>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</si>
  <si>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</si>
  <si>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</si>
  <si>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</si>
  <si>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</si>
  <si>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</si>
  <si>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</si>
  <si>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</si>
  <si>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</si>
  <si>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</si>
  <si>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</si>
  <si>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</si>
  <si>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</si>
  <si>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</si>
  <si>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</si>
  <si>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</si>
  <si>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</si>
  <si>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</si>
  <si>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</si>
  <si>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</si>
  <si>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</si>
  <si>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</si>
  <si>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</si>
  <si>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</si>
  <si>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</si>
  <si>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</si>
  <si>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</si>
  <si>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</si>
  <si>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</si>
  <si>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</si>
  <si>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</si>
  <si>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</si>
  <si>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</si>
  <si>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</si>
  <si>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</si>
  <si>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</si>
  <si>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</si>
  <si>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</si>
  <si>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</si>
  <si>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</si>
  <si>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</si>
  <si>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</si>
  <si>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</si>
  <si>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</si>
  <si>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</si>
  <si>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</si>
  <si>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</si>
  <si>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</si>
  <si>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</si>
  <si>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</si>
  <si>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</si>
  <si>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</si>
  <si>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</si>
  <si>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</si>
  <si>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</si>
  <si>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</si>
  <si>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</si>
  <si>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</si>
  <si>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</si>
  <si>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</si>
  <si>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</si>
  <si>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</si>
  <si>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</si>
  <si>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</si>
  <si>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</si>
  <si>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</si>
  <si>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</si>
  <si>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</si>
  <si>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</si>
  <si>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</si>
  <si>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</si>
  <si>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</si>
  <si>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</si>
  <si>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</si>
  <si>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</si>
  <si>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</si>
  <si>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</si>
  <si>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</si>
  <si>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</si>
  <si>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</si>
  <si>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</si>
  <si>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</si>
  <si>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</si>
  <si>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</si>
  <si>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</si>
  <si>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</si>
  <si>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</si>
  <si>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</si>
  <si>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</si>
  <si>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</si>
  <si>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</si>
  <si>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</si>
  <si>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</si>
  <si>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</si>
  <si>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</si>
  <si>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</si>
  <si>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</si>
  <si>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</si>
  <si>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</si>
  <si>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</si>
  <si>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</si>
  <si>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</si>
  <si>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</si>
  <si>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</si>
  <si>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</si>
  <si>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</si>
  <si>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</si>
  <si>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</si>
  <si>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</si>
  <si>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</si>
  <si>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</si>
  <si>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</si>
  <si>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</si>
  <si>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</si>
  <si>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</si>
  <si>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</si>
  <si>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</si>
  <si>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</si>
  <si>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</si>
  <si>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</si>
  <si>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</si>
  <si>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</si>
  <si>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</si>
  <si>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</si>
  <si>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</si>
  <si>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</si>
  <si>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</si>
  <si>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</si>
  <si>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</si>
  <si>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</si>
  <si>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</si>
  <si>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</si>
  <si>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</si>
  <si>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</si>
  <si>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</si>
  <si>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</si>
  <si>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</si>
  <si>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</si>
  <si>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</si>
  <si>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</si>
  <si>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</si>
  <si>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</si>
  <si>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</si>
  <si>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</si>
  <si>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</si>
  <si>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</si>
  <si>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</si>
  <si>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</si>
  <si>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</si>
  <si>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</si>
  <si>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</si>
  <si>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</si>
  <si>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</si>
  <si>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</si>
  <si>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</si>
  <si>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</si>
  <si>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</si>
  <si>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</si>
  <si>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</si>
  <si>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</si>
  <si>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</si>
  <si>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</si>
  <si>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</si>
  <si>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</si>
  <si>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</si>
  <si>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</si>
  <si>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</si>
  <si>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</si>
  <si>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</si>
  <si>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</si>
  <si>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</si>
  <si>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</si>
  <si>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</si>
  <si>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</si>
  <si>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</si>
  <si>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</si>
  <si>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</si>
  <si>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</si>
  <si>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</si>
  <si>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</si>
  <si>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</si>
  <si>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</si>
  <si>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</si>
  <si>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</si>
  <si>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</si>
  <si>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</si>
  <si>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</si>
  <si>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</si>
  <si>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</si>
  <si>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</si>
  <si>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</si>
  <si>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</si>
  <si>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</si>
  <si>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</si>
  <si>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</si>
  <si>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</si>
  <si>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</si>
  <si>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</si>
  <si>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</si>
  <si>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</si>
  <si>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</si>
  <si>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</si>
  <si>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</si>
  <si>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</si>
  <si>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</si>
  <si>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</si>
  <si>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</si>
  <si>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</si>
  <si>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</si>
  <si>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</si>
  <si>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</si>
  <si>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</si>
  <si>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</si>
  <si>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</si>
  <si>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</si>
  <si>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</si>
  <si>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</si>
  <si>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</si>
  <si>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</si>
  <si>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</si>
  <si>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</si>
  <si>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</si>
  <si>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</si>
  <si>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</si>
  <si>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</si>
  <si>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</si>
  <si>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</si>
  <si>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</si>
  <si>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</si>
  <si>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</si>
  <si>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</si>
  <si>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</si>
  <si>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</si>
  <si>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</si>
  <si>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</si>
  <si>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</si>
  <si>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</si>
  <si>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</si>
  <si>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</si>
  <si>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</si>
  <si>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</si>
  <si>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</si>
  <si>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</si>
  <si>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</si>
  <si>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</si>
  <si>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</si>
  <si>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</si>
  <si>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</si>
  <si>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</si>
  <si>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</si>
  <si>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</si>
  <si>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</si>
  <si>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</si>
  <si>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</si>
  <si>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</si>
  <si>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</si>
  <si>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</si>
  <si>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</si>
  <si>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</si>
  <si>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</si>
  <si>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</si>
  <si>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</si>
  <si>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</si>
  <si>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</si>
  <si>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</si>
  <si>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</si>
  <si>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</si>
  <si>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</si>
  <si>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</si>
  <si>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</si>
  <si>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</si>
  <si>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</si>
  <si>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</si>
  <si>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</si>
  <si>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</si>
  <si>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</si>
  <si>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</si>
  <si>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</si>
  <si>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</si>
  <si>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</si>
  <si>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</si>
  <si>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</si>
  <si>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</si>
  <si>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</si>
  <si>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</si>
  <si>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</si>
  <si>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</si>
  <si>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</si>
  <si>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</si>
  <si>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</si>
  <si>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</si>
  <si>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</si>
  <si>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</si>
  <si>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</si>
  <si>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</si>
  <si>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</si>
  <si>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</si>
  <si>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</si>
  <si>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</si>
  <si>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</si>
  <si>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</si>
  <si>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</si>
  <si>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</si>
  <si>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</si>
  <si>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</si>
  <si>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</si>
  <si>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</si>
  <si>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</si>
  <si>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</si>
  <si>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</si>
  <si>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</si>
  <si>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</si>
  <si>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</si>
  <si>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</si>
  <si>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</si>
  <si>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</si>
  <si>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</si>
  <si>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</si>
  <si>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</si>
  <si>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</si>
  <si>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</si>
  <si>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</si>
  <si>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</si>
  <si>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</si>
  <si>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</si>
  <si>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</si>
  <si>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</si>
  <si>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</si>
  <si>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</si>
  <si>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</si>
  <si>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</si>
  <si>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</si>
  <si>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</si>
  <si>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</si>
  <si>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</si>
  <si>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</si>
  <si>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</si>
  <si>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</si>
  <si>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</si>
  <si>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</si>
  <si>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</si>
  <si>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</si>
  <si>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</si>
  <si>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</si>
  <si>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</si>
  <si>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</si>
  <si>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</si>
  <si>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</si>
  <si>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</si>
  <si>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</si>
  <si>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</si>
  <si>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</si>
  <si>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</si>
  <si>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</si>
  <si>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</si>
  <si>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</si>
  <si>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</si>
  <si>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</si>
  <si>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</si>
  <si>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</si>
  <si>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</si>
  <si>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</si>
  <si>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</si>
  <si>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</si>
  <si>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</si>
  <si>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</si>
  <si>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</si>
  <si>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</si>
  <si>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</si>
  <si>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</si>
  <si>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</si>
  <si>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</si>
  <si>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</si>
  <si>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</si>
  <si>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</si>
  <si>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</si>
  <si>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</si>
  <si>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</si>
  <si>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</si>
  <si>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</si>
  <si>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</si>
  <si>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</si>
  <si>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</si>
  <si>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</si>
  <si>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</si>
  <si>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</si>
  <si>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</si>
  <si>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</si>
  <si>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</si>
  <si>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</si>
  <si>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</si>
  <si>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</si>
  <si>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</si>
  <si>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</si>
  <si>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</si>
  <si>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</si>
  <si>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</si>
  <si>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</si>
  <si>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</si>
  <si>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</si>
  <si>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</si>
  <si>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</si>
  <si>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</si>
  <si>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</si>
  <si>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</si>
  <si>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</si>
  <si>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</si>
  <si>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</si>
  <si>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</si>
  <si>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</si>
  <si>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</si>
  <si>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</si>
  <si>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</si>
  <si>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</si>
  <si>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</si>
  <si>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</si>
  <si>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</si>
  <si>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</si>
  <si>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</si>
  <si>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</si>
  <si>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</si>
  <si>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</si>
  <si>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</si>
  <si>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</si>
  <si>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</si>
  <si>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</si>
  <si>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</si>
  <si>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</si>
  <si>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</si>
  <si>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</si>
  <si>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</si>
  <si>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</si>
  <si>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</si>
  <si>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</si>
  <si>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</si>
  <si>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</si>
  <si>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</si>
  <si>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</si>
  <si>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</si>
  <si>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</si>
  <si>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</si>
  <si>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</si>
  <si>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</si>
  <si>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</si>
  <si>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</si>
  <si>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</si>
  <si>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</si>
  <si>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</si>
  <si>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</si>
  <si>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</si>
  <si>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</si>
  <si>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</si>
  <si>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</si>
  <si>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</si>
  <si>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</si>
  <si>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</si>
  <si>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</si>
  <si>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</si>
  <si>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</si>
  <si>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</si>
  <si>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</si>
  <si>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</si>
  <si>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</si>
  <si>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</si>
  <si>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</si>
  <si>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</si>
  <si>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</si>
  <si>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</si>
  <si>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</si>
  <si>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</si>
  <si>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</si>
  <si>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</si>
  <si>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</si>
  <si>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</si>
  <si>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</si>
  <si>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</si>
  <si>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</si>
  <si>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</si>
  <si>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</si>
  <si>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</si>
  <si>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</si>
  <si>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</si>
  <si>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</si>
  <si>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</si>
  <si>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</si>
  <si>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</si>
  <si>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</si>
  <si>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</si>
  <si>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</si>
  <si>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</si>
  <si>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</si>
  <si>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</si>
  <si>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</si>
  <si>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</si>
  <si>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</si>
  <si>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</si>
  <si>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</si>
  <si>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</si>
  <si>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</si>
  <si>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</si>
  <si>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</si>
  <si>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</si>
  <si>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</si>
  <si>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</si>
  <si>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</si>
  <si>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</si>
  <si>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</si>
  <si>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</si>
  <si>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</si>
  <si>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</si>
  <si>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</si>
  <si>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</si>
  <si>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</si>
  <si>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</si>
  <si>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</si>
  <si>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</si>
  <si>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</si>
  <si>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</si>
  <si>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</si>
  <si>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</si>
  <si>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</si>
  <si>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</si>
  <si>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</si>
  <si>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</si>
  <si>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</si>
  <si>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</si>
  <si>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</si>
  <si>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</si>
  <si>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</si>
  <si>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</si>
  <si>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</si>
  <si>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</si>
  <si>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</si>
  <si>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</si>
  <si>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</si>
  <si>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</si>
  <si>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</si>
  <si>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</si>
  <si>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</si>
  <si>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</si>
  <si>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</si>
  <si>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</si>
  <si>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</si>
  <si>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</si>
  <si>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</si>
  <si>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</si>
  <si>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</si>
  <si>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</si>
  <si>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</si>
  <si>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</si>
  <si>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</si>
  <si>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</si>
  <si>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</si>
  <si>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</si>
  <si>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</si>
  <si>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</si>
  <si>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</si>
  <si>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</si>
  <si>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</si>
  <si>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</si>
  <si>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</si>
  <si>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</si>
  <si>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</si>
  <si>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</si>
  <si>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</si>
  <si>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</si>
  <si>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</si>
  <si>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</si>
  <si>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</si>
  <si>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</si>
  <si>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</si>
  <si>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</si>
  <si>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</si>
  <si>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</si>
  <si>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</si>
  <si>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</si>
  <si>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</si>
  <si>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</si>
  <si>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</si>
  <si>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</si>
  <si>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</si>
  <si>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</si>
  <si>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</si>
  <si>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</si>
  <si>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</si>
  <si>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</si>
  <si>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</si>
  <si>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</si>
  <si>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</si>
  <si>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</si>
  <si>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</si>
  <si>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</si>
  <si>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</si>
  <si>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</si>
  <si>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</si>
  <si>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</si>
  <si>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</si>
  <si>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</si>
  <si>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</si>
  <si>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</si>
  <si>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</si>
  <si>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</si>
  <si>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</si>
  <si>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</si>
  <si>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</si>
  <si>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</si>
  <si>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</si>
  <si>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</si>
  <si>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</si>
  <si>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</si>
  <si>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</si>
  <si>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</si>
  <si>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</si>
  <si>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</si>
  <si>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</si>
  <si>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</si>
  <si>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</si>
  <si>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</si>
  <si>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</si>
  <si>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</si>
  <si>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</si>
  <si>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</si>
  <si>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</si>
  <si>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</si>
  <si>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</si>
  <si>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</si>
  <si>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</si>
  <si>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</si>
  <si>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</si>
  <si>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</si>
  <si>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</si>
  <si>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</si>
  <si>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</si>
  <si>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</si>
  <si>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</si>
  <si>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</si>
  <si>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</si>
  <si>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</si>
  <si>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</si>
  <si>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</si>
  <si>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</si>
  <si>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</si>
  <si>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</si>
  <si>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</si>
  <si>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</si>
  <si>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</si>
  <si>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</si>
  <si>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</si>
  <si>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</si>
  <si>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</si>
  <si>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</si>
  <si>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</si>
  <si>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</si>
  <si>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</si>
  <si>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</si>
  <si>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</si>
  <si>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</si>
  <si>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</si>
  <si>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</si>
  <si>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</si>
  <si>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</si>
  <si>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</si>
  <si>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</si>
  <si>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</si>
  <si>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</si>
  <si>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</si>
  <si>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</si>
  <si>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</si>
  <si>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</si>
  <si>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</si>
  <si>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</si>
  <si>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</si>
  <si>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</si>
  <si>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</si>
  <si>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</si>
  <si>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</si>
  <si>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</si>
  <si>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</si>
  <si>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</si>
  <si>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</si>
  <si>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</si>
  <si>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</si>
  <si>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</si>
  <si>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</si>
  <si>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</si>
  <si>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</si>
  <si>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</si>
  <si>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</si>
  <si>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</si>
  <si>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</si>
  <si>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</si>
  <si>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</si>
  <si>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</si>
  <si>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</si>
  <si>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</si>
  <si>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</si>
  <si>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</si>
  <si>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</si>
  <si>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</si>
  <si>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</si>
  <si>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</si>
  <si>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</si>
  <si>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</si>
  <si>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</si>
  <si>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</si>
  <si>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</si>
  <si>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</si>
  <si>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</si>
  <si>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</si>
  <si>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</si>
  <si>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</si>
  <si>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</si>
  <si>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</si>
  <si>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</si>
  <si>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</si>
  <si>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</si>
  <si>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</si>
  <si>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</si>
  <si>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</si>
  <si>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</si>
  <si>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</si>
  <si>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</si>
  <si>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</si>
  <si>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</si>
  <si>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</si>
  <si>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</si>
  <si>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</si>
  <si>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</si>
  <si>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</si>
  <si>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</si>
  <si>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</si>
  <si>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</si>
  <si>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</si>
  <si>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</si>
  <si>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</si>
  <si>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</si>
  <si>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</si>
  <si>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</si>
  <si>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</si>
  <si>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</si>
  <si>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</si>
  <si>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</si>
  <si>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</si>
  <si>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</si>
  <si>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</si>
  <si>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</si>
  <si>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</si>
  <si>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</si>
  <si>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</si>
  <si>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</si>
  <si>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</si>
  <si>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</si>
  <si>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</si>
  <si>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</si>
  <si>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</si>
  <si>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</si>
  <si>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</si>
  <si>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</si>
  <si>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</si>
  <si>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</si>
  <si>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</si>
  <si>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</si>
  <si>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</si>
  <si>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</si>
  <si>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</si>
  <si>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</si>
  <si>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</si>
  <si>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</si>
  <si>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</si>
  <si>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</si>
  <si>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</si>
  <si>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</si>
  <si>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</si>
  <si>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</si>
  <si>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</si>
  <si>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</si>
  <si>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</si>
  <si>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</si>
  <si>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</si>
  <si>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</si>
  <si>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</si>
  <si>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</si>
  <si>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</si>
  <si>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</si>
  <si>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</si>
  <si>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</si>
  <si>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</si>
  <si>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</si>
  <si>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</si>
  <si>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</si>
  <si>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</si>
  <si>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</si>
  <si>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</si>
  <si>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</si>
  <si>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</si>
  <si>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</si>
  <si>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</si>
  <si>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</si>
  <si>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</si>
  <si>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</si>
  <si>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</si>
  <si>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</si>
  <si>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</si>
  <si>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</si>
  <si>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</si>
  <si>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</si>
  <si>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</si>
  <si>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</si>
  <si>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</si>
  <si>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</si>
  <si>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</si>
  <si>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</si>
  <si>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</si>
  <si>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</si>
  <si>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</si>
  <si>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</si>
  <si>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</si>
  <si>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</si>
  <si>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</si>
  <si>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</si>
  <si>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</si>
  <si>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</si>
  <si>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</si>
  <si>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</si>
  <si>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</si>
  <si>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</si>
  <si>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</si>
  <si>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</si>
  <si>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</si>
  <si>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</si>
  <si>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</si>
  <si>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</si>
  <si>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</si>
  <si>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</si>
  <si>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</si>
  <si>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</si>
  <si>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</si>
  <si>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</si>
  <si>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</si>
  <si>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</si>
  <si>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</si>
  <si>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</si>
  <si>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</si>
  <si>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</si>
  <si>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</si>
  <si>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</si>
  <si>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</si>
  <si>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</si>
  <si>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</si>
  <si>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</si>
  <si>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</si>
  <si>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</si>
  <si>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</si>
  <si>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</si>
  <si>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</si>
  <si>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</si>
  <si>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</si>
  <si>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</si>
  <si>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</si>
  <si>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</si>
  <si>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</si>
  <si>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</si>
  <si>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</si>
  <si>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</si>
  <si>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</si>
  <si>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</si>
  <si>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</si>
  <si>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</si>
  <si>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</si>
  <si>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</si>
  <si>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</si>
  <si>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</si>
  <si>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</si>
  <si>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</si>
  <si>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</si>
  <si>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</si>
  <si>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</si>
  <si>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</si>
  <si>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</si>
  <si>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</si>
  <si>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</si>
  <si>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</si>
  <si>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</si>
  <si>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</si>
  <si>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</si>
  <si>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</si>
  <si>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</si>
  <si>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</si>
  <si>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</si>
  <si>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</si>
  <si>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</si>
  <si>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</si>
  <si>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</si>
  <si>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</si>
  <si>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</si>
  <si>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</si>
  <si>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</si>
  <si>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</si>
  <si>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</si>
  <si>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</si>
  <si>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</si>
  <si>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</si>
  <si>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</si>
  <si>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</si>
  <si>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</si>
  <si>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</si>
  <si>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</si>
  <si>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</si>
  <si>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</si>
  <si>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</si>
  <si>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</si>
  <si>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</si>
  <si>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</si>
  <si>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</si>
  <si>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</si>
  <si>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</si>
  <si>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</si>
  <si>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</si>
  <si>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</si>
  <si>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</si>
  <si>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</si>
  <si>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</si>
  <si>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</si>
  <si>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</si>
  <si>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</si>
  <si>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</si>
  <si>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</si>
  <si>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</si>
  <si>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</si>
  <si>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</si>
  <si>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</si>
  <si>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</si>
  <si>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</si>
  <si>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</si>
  <si>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</si>
  <si>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</si>
  <si>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</si>
  <si>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</si>
  <si>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</si>
  <si>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</si>
  <si>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</si>
  <si>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</si>
  <si>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</si>
  <si>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</si>
  <si>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</si>
  <si>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</si>
  <si>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</si>
  <si>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</si>
  <si>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</si>
  <si>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</si>
  <si>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</si>
  <si>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</si>
  <si>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</si>
  <si>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</si>
  <si>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</si>
  <si>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</si>
  <si>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</si>
  <si>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</si>
  <si>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</si>
  <si>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</si>
  <si>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</si>
  <si>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</si>
  <si>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</si>
  <si>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</si>
  <si>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</si>
  <si>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</si>
  <si>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</si>
  <si>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</si>
  <si>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</si>
  <si>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</si>
  <si>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</si>
  <si>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</si>
  <si>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</si>
  <si>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</si>
  <si>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</si>
  <si>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</si>
  <si>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</si>
  <si>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</si>
  <si>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</si>
  <si>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</si>
  <si>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</si>
  <si>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</si>
  <si>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</si>
  <si>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</si>
  <si>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</si>
  <si>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</si>
  <si>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</si>
  <si>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</si>
  <si>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</si>
  <si>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</si>
  <si>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</si>
  <si>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</si>
  <si>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</si>
  <si>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</si>
  <si>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</si>
  <si>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</si>
  <si>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</si>
  <si>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</si>
  <si>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</si>
  <si>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</si>
  <si>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</si>
  <si>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</si>
  <si>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</si>
  <si>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</si>
  <si>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</si>
  <si>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</si>
  <si>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</si>
  <si>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</si>
  <si>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</si>
  <si>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</si>
  <si>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</si>
  <si>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</si>
  <si>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</si>
  <si>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</si>
  <si>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</si>
  <si>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</si>
  <si>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</si>
  <si>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</si>
  <si>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</si>
  <si>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</si>
  <si>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</si>
  <si>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</si>
  <si>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</si>
  <si>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</si>
  <si>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</si>
  <si>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</si>
  <si>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</si>
  <si>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</si>
  <si>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</si>
  <si>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</si>
  <si>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</si>
  <si>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</si>
  <si>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</si>
  <si>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</si>
  <si>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</si>
  <si>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</si>
  <si>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</si>
  <si>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</si>
  <si>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</si>
  <si>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</si>
  <si>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</si>
  <si>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</si>
  <si>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</si>
  <si>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</si>
  <si>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</si>
  <si>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</si>
  <si>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</si>
  <si>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</si>
  <si>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</si>
  <si>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</si>
  <si>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</si>
  <si>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</si>
  <si>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</si>
  <si>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</si>
  <si>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</si>
  <si>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</si>
  <si>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</si>
  <si>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</si>
  <si>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</si>
  <si>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</si>
  <si>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</si>
  <si>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</si>
  <si>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</si>
  <si>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</si>
  <si>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</si>
  <si>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</si>
  <si>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</si>
  <si>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</si>
  <si>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</si>
  <si>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</si>
  <si>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</si>
  <si>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</si>
  <si>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</si>
  <si>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</si>
  <si>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</si>
  <si>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</si>
  <si>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</si>
  <si>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</si>
  <si>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</si>
  <si>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</si>
  <si>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</si>
  <si>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</si>
  <si>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</si>
  <si>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</si>
  <si>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</si>
  <si>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</si>
  <si>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</si>
  <si>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</si>
  <si>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</si>
  <si>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</si>
  <si>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</si>
  <si>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</si>
  <si>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</si>
  <si>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</si>
  <si>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</si>
  <si>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</si>
  <si>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</si>
  <si>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</si>
  <si>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</si>
  <si>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</si>
  <si>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</si>
  <si>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</si>
  <si>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</si>
  <si>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</si>
  <si>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</si>
  <si>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</si>
  <si>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</si>
  <si>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</si>
  <si>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</si>
  <si>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</si>
  <si>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</si>
  <si>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</si>
  <si>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</si>
  <si>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</si>
  <si>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</si>
  <si>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</si>
  <si>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</si>
  <si>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</si>
  <si>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</si>
  <si>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</si>
  <si>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</si>
  <si>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</si>
  <si>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</si>
  <si>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</si>
  <si>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</si>
  <si>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</si>
  <si>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</si>
  <si>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</si>
  <si>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</si>
  <si>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</si>
  <si>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</si>
  <si>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</si>
  <si>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</si>
  <si>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</si>
  <si>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</si>
  <si>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</si>
  <si>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</si>
  <si>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</si>
  <si>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</si>
  <si>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</si>
  <si>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</si>
  <si>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</si>
  <si>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</si>
  <si>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</si>
  <si>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</si>
  <si>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</si>
  <si>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</si>
  <si>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</si>
  <si>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</si>
  <si>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</si>
  <si>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</si>
  <si>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</si>
  <si>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</si>
  <si>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</si>
  <si>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</si>
  <si>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</si>
  <si>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</si>
  <si>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</si>
  <si>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</si>
  <si>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</si>
  <si>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</si>
  <si>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</si>
  <si>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</si>
  <si>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</si>
  <si>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</si>
  <si>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</si>
  <si>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</si>
  <si>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</si>
  <si>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</si>
  <si>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</si>
  <si>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</si>
  <si>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</si>
  <si>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</si>
  <si>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</si>
  <si>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</si>
  <si>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</si>
  <si>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</si>
  <si>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</si>
  <si>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</si>
  <si>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</si>
  <si>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</si>
  <si>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</si>
  <si>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</si>
  <si>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</si>
  <si>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</si>
  <si>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</si>
  <si>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</si>
  <si>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</si>
  <si>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</si>
  <si>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</si>
  <si>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</si>
  <si>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</si>
  <si>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</si>
  <si>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</si>
  <si>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</si>
  <si>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</si>
  <si>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</si>
  <si>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</si>
  <si>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</si>
  <si>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</si>
  <si>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</si>
  <si>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</si>
  <si>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</si>
  <si>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</si>
  <si>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</si>
  <si>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</si>
  <si>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</si>
  <si>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</si>
  <si>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</si>
  <si>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</si>
  <si>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</si>
  <si>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</si>
  <si>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</si>
  <si>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</si>
  <si>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</si>
  <si>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</si>
  <si>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</si>
  <si>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</si>
  <si>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</si>
  <si>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</si>
  <si>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</si>
  <si>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</si>
  <si>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</si>
  <si>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</si>
  <si>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</si>
  <si>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</si>
  <si>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</si>
  <si>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</si>
  <si>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</si>
  <si>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</si>
  <si>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</si>
  <si>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</si>
  <si>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</si>
  <si>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</si>
  <si>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</si>
  <si>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</si>
  <si>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</si>
  <si>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</si>
  <si>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</si>
  <si>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</si>
  <si>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</si>
  <si>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</si>
  <si>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</si>
  <si>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</si>
  <si>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</si>
  <si>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</si>
  <si>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</si>
  <si>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</si>
  <si>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</si>
  <si>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</si>
  <si>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</si>
  <si>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</si>
  <si>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</si>
  <si>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</si>
  <si>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</si>
  <si>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</si>
  <si>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</si>
  <si>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</si>
  <si>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</si>
  <si>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</si>
  <si>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</si>
  <si>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</si>
  <si>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</si>
  <si>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</si>
  <si>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</si>
  <si>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</si>
  <si>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</si>
  <si>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</si>
  <si>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</si>
  <si>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</si>
  <si>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</si>
  <si>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</si>
  <si>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</si>
  <si>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</si>
  <si>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</si>
  <si>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</si>
  <si>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</si>
  <si>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</si>
  <si>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</si>
  <si>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</si>
  <si>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</si>
  <si>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</si>
  <si>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</si>
  <si>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</si>
  <si>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</si>
  <si>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</si>
  <si>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</si>
  <si>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</si>
  <si>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</si>
  <si>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</si>
  <si>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</si>
  <si>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</si>
  <si>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</si>
  <si>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</si>
  <si>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</si>
  <si>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</si>
  <si>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</si>
  <si>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</si>
  <si>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</si>
  <si>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</si>
  <si>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</si>
  <si>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</si>
  <si>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</si>
  <si>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</si>
  <si>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</si>
  <si>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</si>
  <si>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</si>
  <si>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</si>
  <si>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</si>
  <si>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</si>
  <si>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</si>
  <si>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</si>
  <si>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</si>
  <si>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</si>
  <si>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</si>
  <si>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</si>
  <si>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</si>
  <si>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</si>
  <si>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</si>
  <si>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</si>
  <si>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</si>
  <si>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</si>
  <si>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</si>
  <si>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</si>
  <si>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</si>
  <si>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</si>
  <si>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</si>
  <si>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</si>
  <si>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</si>
  <si>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</si>
  <si>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</si>
  <si>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</si>
  <si>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</si>
  <si>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</si>
  <si>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</si>
  <si>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</si>
  <si>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</si>
  <si>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</si>
  <si>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</si>
  <si>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</si>
  <si>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</si>
  <si>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</si>
  <si>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</si>
  <si>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</si>
  <si>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</si>
  <si>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</si>
  <si>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</si>
  <si>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</si>
  <si>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</si>
  <si>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</si>
  <si>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</si>
  <si>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</si>
  <si>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</si>
  <si>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</si>
  <si>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</si>
  <si>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</si>
  <si>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</si>
  <si>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</si>
  <si>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</si>
  <si>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</si>
  <si>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</si>
  <si>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</si>
  <si>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</si>
  <si>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</si>
  <si>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</si>
  <si>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</si>
  <si>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</si>
  <si>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</si>
  <si>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</si>
  <si>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</si>
  <si>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</si>
  <si>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</si>
  <si>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</si>
  <si>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</si>
  <si>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</si>
  <si>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</si>
  <si>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</si>
  <si>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</si>
  <si>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</si>
  <si>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</si>
  <si>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</si>
  <si>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</si>
  <si>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</si>
  <si>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</si>
  <si>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</si>
  <si>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</si>
  <si>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</si>
  <si>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</si>
  <si>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</si>
  <si>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</si>
  <si>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</si>
  <si>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</si>
  <si>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</si>
  <si>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</si>
  <si>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</si>
  <si>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</si>
  <si>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</si>
  <si>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</si>
  <si>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</si>
  <si>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</si>
  <si>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</si>
  <si>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</si>
  <si>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</si>
  <si>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</si>
  <si>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</si>
  <si>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</si>
  <si>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</si>
  <si>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</si>
  <si>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</si>
  <si>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</si>
  <si>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</si>
  <si>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</si>
  <si>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</si>
  <si>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</si>
  <si>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</si>
  <si>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</si>
  <si>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</si>
  <si>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</si>
  <si>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</si>
  <si>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</si>
  <si>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</si>
  <si>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</si>
  <si>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</si>
  <si>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</si>
  <si>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</si>
  <si>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</si>
  <si>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</si>
  <si>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</si>
  <si>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</si>
  <si>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</si>
  <si>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</si>
  <si>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</si>
  <si>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</si>
  <si>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</si>
  <si>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</si>
  <si>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</si>
  <si>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</si>
  <si>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</si>
  <si>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</si>
  <si>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</si>
  <si>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</si>
  <si>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</si>
  <si>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</si>
  <si>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</si>
  <si>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</si>
  <si>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</si>
  <si>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</si>
  <si>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</si>
  <si>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</si>
  <si>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</si>
  <si>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</si>
  <si>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</si>
  <si>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</si>
  <si>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</si>
  <si>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</si>
  <si>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</si>
  <si>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</si>
  <si>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</si>
  <si>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</si>
  <si>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</si>
  <si>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</si>
  <si>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</si>
  <si>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</si>
  <si>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</si>
  <si>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</si>
  <si>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</si>
  <si>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</si>
  <si>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</si>
  <si>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</si>
  <si>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</si>
  <si>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</si>
  <si>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</si>
  <si>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</si>
  <si>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</si>
  <si>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</si>
  <si>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</si>
  <si>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</si>
  <si>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</si>
  <si>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</si>
  <si>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</si>
  <si>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</si>
  <si>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</si>
  <si>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</si>
  <si>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</si>
  <si>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</si>
  <si>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</si>
  <si>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</si>
  <si>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</si>
  <si>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</si>
  <si>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</si>
  <si>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</si>
  <si>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</si>
  <si>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</si>
  <si>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</si>
  <si>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</si>
  <si>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</si>
  <si>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</si>
  <si>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</si>
  <si>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</si>
  <si>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</si>
  <si>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</si>
  <si>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</si>
  <si>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</si>
  <si>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</si>
  <si>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</si>
  <si>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</si>
  <si>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</si>
  <si>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</si>
  <si>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</si>
  <si>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</si>
  <si>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</si>
  <si>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</si>
  <si>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</si>
  <si>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</si>
  <si>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</si>
  <si>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</si>
  <si>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</si>
  <si>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</si>
  <si>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</si>
  <si>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</si>
  <si>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</si>
  <si>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</si>
  <si>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</si>
  <si>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</si>
  <si>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</si>
  <si>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</si>
  <si>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</si>
  <si>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</si>
  <si>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</si>
  <si>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</si>
  <si>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</si>
  <si>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</si>
  <si>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</si>
  <si>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</si>
  <si>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</si>
  <si>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</si>
  <si>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</si>
  <si>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</si>
  <si>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</si>
  <si>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</si>
  <si>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</si>
  <si>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</si>
  <si>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</si>
  <si>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</si>
  <si>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</si>
  <si>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</si>
  <si>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</si>
  <si>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</si>
  <si>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</si>
  <si>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</si>
  <si>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</si>
  <si>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</si>
  <si>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</si>
  <si>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</si>
  <si>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</si>
  <si>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</si>
  <si>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</si>
  <si>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</si>
  <si>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</si>
  <si>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</si>
  <si>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</si>
  <si>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</si>
  <si>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</si>
  <si>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</si>
  <si>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</si>
  <si>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</si>
  <si>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</si>
  <si>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</si>
  <si>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</si>
  <si>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</si>
  <si>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</si>
  <si>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</si>
  <si>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</si>
  <si>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</si>
  <si>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</si>
  <si>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</si>
  <si>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</si>
  <si>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</si>
  <si>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</si>
  <si>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</si>
  <si>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</si>
  <si>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</si>
  <si>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</si>
  <si>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</si>
  <si>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</si>
  <si>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</si>
  <si>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</si>
  <si>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</si>
  <si>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</si>
  <si>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</si>
  <si>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</si>
  <si>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</si>
  <si>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</si>
  <si>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</si>
  <si>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</si>
  <si>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</si>
  <si>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</si>
  <si>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</si>
  <si>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</si>
  <si>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</si>
  <si>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</si>
  <si>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</si>
  <si>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</si>
  <si>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</si>
  <si>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</si>
  <si>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</si>
  <si>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</si>
  <si>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</si>
  <si>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</si>
  <si>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</si>
  <si>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</si>
  <si>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</si>
  <si>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</si>
  <si>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</si>
  <si>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</si>
  <si>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</si>
  <si>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</si>
  <si>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</si>
  <si>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</si>
  <si>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</si>
  <si>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</si>
  <si>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</si>
  <si>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</si>
  <si>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</si>
  <si>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</si>
  <si>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</si>
  <si>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</si>
  <si>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</si>
  <si>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</si>
  <si>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</si>
  <si>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</si>
  <si>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</si>
  <si>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</si>
  <si>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</si>
  <si>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</si>
  <si>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</si>
  <si>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</si>
  <si>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</si>
  <si>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</si>
  <si>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</si>
  <si>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</si>
  <si>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</si>
  <si>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</si>
  <si>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</si>
  <si>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</si>
  <si>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</si>
  <si>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</si>
  <si>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</si>
  <si>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</si>
  <si>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</si>
  <si>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</si>
  <si>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</si>
  <si>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</si>
  <si>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</si>
  <si>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</si>
  <si>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</si>
  <si>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</si>
  <si>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</si>
  <si>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</si>
  <si>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</si>
  <si>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</si>
  <si>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</si>
  <si>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</si>
  <si>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</si>
  <si>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</si>
  <si>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</si>
  <si>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</si>
  <si>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</si>
  <si>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</si>
  <si>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</si>
  <si>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</si>
  <si>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</si>
  <si>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</si>
  <si>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</si>
  <si>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</si>
  <si>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</si>
  <si>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</si>
  <si>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</si>
  <si>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</si>
  <si>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</si>
  <si>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</si>
  <si>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</si>
  <si>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</si>
  <si>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</si>
  <si>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</si>
  <si>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</si>
  <si>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</si>
  <si>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</si>
  <si>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</si>
  <si>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</si>
  <si>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</si>
  <si>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</si>
  <si>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</si>
  <si>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</si>
  <si>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</si>
  <si>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</si>
  <si>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</si>
  <si>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</si>
  <si>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</si>
  <si>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</si>
  <si>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</si>
  <si>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</si>
  <si>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</si>
  <si>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</si>
  <si>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</si>
  <si>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</si>
  <si>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</si>
  <si>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</si>
  <si>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</si>
  <si>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</si>
  <si>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</si>
  <si>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</si>
  <si>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</si>
  <si>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</si>
  <si>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</si>
  <si>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</si>
  <si>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</si>
  <si>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</si>
  <si>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</si>
  <si>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</si>
  <si>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</si>
  <si>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</si>
  <si>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</si>
  <si>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</si>
  <si>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</si>
  <si>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</si>
  <si>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</si>
  <si>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</si>
  <si>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</si>
  <si>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</si>
  <si>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</si>
  <si>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</si>
  <si>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</si>
  <si>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</si>
  <si>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</si>
  <si>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</si>
  <si>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</si>
  <si>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</si>
  <si>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</si>
  <si>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</si>
  <si>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</si>
  <si>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</si>
  <si>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</si>
  <si>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</si>
  <si>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</si>
  <si>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</si>
  <si>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</si>
  <si>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</si>
  <si>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</si>
  <si>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</si>
  <si>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</si>
  <si>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</si>
  <si>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</si>
  <si>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</si>
  <si>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</si>
  <si>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</si>
  <si>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</si>
  <si>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</si>
  <si>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</si>
  <si>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</si>
  <si>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</si>
  <si>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</si>
  <si>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</si>
  <si>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</si>
  <si>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</si>
  <si>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</si>
  <si>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</si>
  <si>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</si>
  <si>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</si>
  <si>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</si>
  <si>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</si>
  <si>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</si>
  <si>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</si>
  <si>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</si>
  <si>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</si>
  <si>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</si>
  <si>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</si>
  <si>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</si>
  <si>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</si>
  <si>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</si>
  <si>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</si>
  <si>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</si>
  <si>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</si>
  <si>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</si>
  <si>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</si>
  <si>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</si>
  <si>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</si>
  <si>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</si>
  <si>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</si>
  <si>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</si>
  <si>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</si>
  <si>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</si>
  <si>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</si>
  <si>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</si>
  <si>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</si>
  <si>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</si>
  <si>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</si>
  <si>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</si>
  <si>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</si>
  <si>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</si>
  <si>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</si>
  <si>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</si>
  <si>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</si>
  <si>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</si>
  <si>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</si>
  <si>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</si>
  <si>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</si>
  <si>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</si>
  <si>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</si>
  <si>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</si>
  <si>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</si>
  <si>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</si>
  <si>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</si>
  <si>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</si>
  <si>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</si>
  <si>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</si>
  <si>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</si>
  <si>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</si>
  <si>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</si>
  <si>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</si>
  <si>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</si>
  <si>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</si>
  <si>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</si>
  <si>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</si>
  <si>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</si>
  <si>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</si>
  <si>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</si>
  <si>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</si>
  <si>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</si>
  <si>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</si>
  <si>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</si>
  <si>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</si>
  <si>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</si>
  <si>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</si>
  <si>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</si>
  <si>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</si>
  <si>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</si>
  <si>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</si>
  <si>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</si>
  <si>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</si>
  <si>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</si>
  <si>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</si>
  <si>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</si>
  <si>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</si>
  <si>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</si>
  <si>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</si>
  <si>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</si>
  <si>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</si>
  <si>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</si>
  <si>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</si>
  <si>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</si>
  <si>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</si>
  <si>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</si>
  <si>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</si>
  <si>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</si>
  <si>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</si>
  <si>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</si>
  <si>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</si>
  <si>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</si>
  <si>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</si>
  <si>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</si>
  <si>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</si>
  <si>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</si>
  <si>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</si>
  <si>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</si>
  <si>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</si>
  <si>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</si>
  <si>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</si>
  <si>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</si>
  <si>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</si>
  <si>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</si>
  <si>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</si>
  <si>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</si>
  <si>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</si>
  <si>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</si>
  <si>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</si>
  <si>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</si>
  <si>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</si>
  <si>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</si>
  <si>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</si>
  <si>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</si>
  <si>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</si>
  <si>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</si>
  <si>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</si>
  <si>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</si>
  <si>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</si>
  <si>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</si>
  <si>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</si>
  <si>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</si>
  <si>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</si>
  <si>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</si>
  <si>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</si>
  <si>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</si>
  <si>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</si>
  <si>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</si>
  <si>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</si>
  <si>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</si>
  <si>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</si>
  <si>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</si>
  <si>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</si>
  <si>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</si>
  <si>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</si>
  <si>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</si>
  <si>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</si>
  <si>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</si>
  <si>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</si>
  <si>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</si>
  <si>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</si>
  <si>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</si>
  <si>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</si>
  <si>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</si>
  <si>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</si>
  <si>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</si>
  <si>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</si>
  <si>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</si>
  <si>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</si>
  <si>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</si>
  <si>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</si>
  <si>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</si>
  <si>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</si>
  <si>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</si>
  <si>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</si>
  <si>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</si>
  <si>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</si>
  <si>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</si>
  <si>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</si>
  <si>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</si>
  <si>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</si>
  <si>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</si>
  <si>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</si>
  <si>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</si>
  <si>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</si>
  <si>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</si>
  <si>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</si>
  <si>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</si>
  <si>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</si>
  <si>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</si>
  <si>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</si>
  <si>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</si>
  <si>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</si>
  <si>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</si>
  <si>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</si>
  <si>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</si>
  <si>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</si>
  <si>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</si>
  <si>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</si>
  <si>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</si>
  <si>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</si>
  <si>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</si>
  <si>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</si>
  <si>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</si>
  <si>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</si>
  <si>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</si>
  <si>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</si>
  <si>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</si>
  <si>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</si>
  <si>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</si>
  <si>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</si>
  <si>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</si>
  <si>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</si>
  <si>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</si>
  <si>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</si>
  <si>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</si>
  <si>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</si>
  <si>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</si>
  <si>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</si>
  <si>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</si>
  <si>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</si>
  <si>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</si>
  <si>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</si>
  <si>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</si>
  <si>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</si>
  <si>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</si>
  <si>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</si>
  <si>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</si>
  <si>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</si>
  <si>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</si>
  <si>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</si>
  <si>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</si>
  <si>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</si>
  <si>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</si>
  <si>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</si>
  <si>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</si>
  <si>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</si>
  <si>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</si>
  <si>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</si>
  <si>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</si>
  <si>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</si>
  <si>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</si>
  <si>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</si>
  <si>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</si>
  <si>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</si>
  <si>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</si>
  <si>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</si>
  <si>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</si>
  <si>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</si>
  <si>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</si>
  <si>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</si>
  <si>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</si>
  <si>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</si>
  <si>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</si>
  <si>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</si>
  <si>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</si>
  <si>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</si>
  <si>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</si>
  <si>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</si>
  <si>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</si>
  <si>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</si>
  <si>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</si>
  <si>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</si>
  <si>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</si>
  <si>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</si>
  <si>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</si>
  <si>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</si>
  <si>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</si>
  <si>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</si>
  <si>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</si>
  <si>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</si>
  <si>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</si>
  <si>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</si>
  <si>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</si>
  <si>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</si>
  <si>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</si>
  <si>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</si>
  <si>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</si>
  <si>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</si>
  <si>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</si>
  <si>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</si>
  <si>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</si>
  <si>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</si>
  <si>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</si>
  <si>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</si>
  <si>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</si>
  <si>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</si>
  <si>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</si>
  <si>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</si>
  <si>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</si>
  <si>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</si>
  <si>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</si>
  <si>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</si>
  <si>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</si>
  <si>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</si>
  <si>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</si>
  <si>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</si>
  <si>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</si>
  <si>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</si>
  <si>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</si>
  <si>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</si>
  <si>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</si>
  <si>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</si>
  <si>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</si>
  <si>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</si>
  <si>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</si>
  <si>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</si>
  <si>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</si>
  <si>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</si>
  <si>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</si>
  <si>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</si>
  <si>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</si>
  <si>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</si>
  <si>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</si>
  <si>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</si>
  <si>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</si>
  <si>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</si>
  <si>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</si>
  <si>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</si>
  <si>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</si>
  <si>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</si>
  <si>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</si>
  <si>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</si>
  <si>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</si>
  <si>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</si>
  <si>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</si>
  <si>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</si>
  <si>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</si>
  <si>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</si>
  <si>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</si>
  <si>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</si>
  <si>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</si>
  <si>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</si>
  <si>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</si>
  <si>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</si>
  <si>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</si>
  <si>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</si>
  <si>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</si>
  <si>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</si>
  <si>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</si>
  <si>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</si>
  <si>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</si>
  <si>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</si>
  <si>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</si>
  <si>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</si>
  <si>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</si>
  <si>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</si>
  <si>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</si>
  <si>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</si>
  <si>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</si>
  <si>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</si>
  <si>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</si>
  <si>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</si>
  <si>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</si>
  <si>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</si>
  <si>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</si>
  <si>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</si>
  <si>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</si>
  <si>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</si>
  <si>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</si>
  <si>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</si>
  <si>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</si>
  <si>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</si>
  <si>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</si>
  <si>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</si>
  <si>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</si>
  <si>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</si>
  <si>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</si>
  <si>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</si>
  <si>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</si>
  <si>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</si>
  <si>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</si>
  <si>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</si>
  <si>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</si>
  <si>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</si>
  <si>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</si>
  <si>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</si>
  <si>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</si>
  <si>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</si>
  <si>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</si>
  <si>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</si>
  <si>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</si>
  <si>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</si>
  <si>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</si>
  <si>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</si>
  <si>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</si>
  <si>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</si>
  <si>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</si>
  <si>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</si>
  <si>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</si>
  <si>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</si>
  <si>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</si>
  <si>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</si>
  <si>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</si>
  <si>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</si>
  <si>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</si>
  <si>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</si>
  <si>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</si>
  <si>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</si>
  <si>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</si>
  <si>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</si>
  <si>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</si>
  <si>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</si>
  <si>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</si>
  <si>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</si>
  <si>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</si>
  <si>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</si>
  <si>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</si>
  <si>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</si>
  <si>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</si>
  <si>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</si>
  <si>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</si>
  <si>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</si>
  <si>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</si>
  <si>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</si>
  <si>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</si>
  <si>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</si>
  <si>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</si>
  <si>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</si>
  <si>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</si>
  <si>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</si>
  <si>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</si>
  <si>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</si>
  <si>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</si>
  <si>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</si>
  <si>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</si>
  <si>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</si>
  <si>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</si>
  <si>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</si>
  <si>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</si>
  <si>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</si>
  <si>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</si>
  <si>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</si>
  <si>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</si>
  <si>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</si>
  <si>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</si>
  <si>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</si>
  <si>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</si>
  <si>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</si>
  <si>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</si>
  <si>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</si>
  <si>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</si>
  <si>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</si>
  <si>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</si>
  <si>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</si>
  <si>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</si>
  <si>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</si>
  <si>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</si>
  <si>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</si>
  <si>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</si>
  <si>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</si>
  <si>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</si>
  <si>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</si>
  <si>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</si>
  <si>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</si>
  <si>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</si>
  <si>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</si>
  <si>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</si>
  <si>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</si>
  <si>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</si>
  <si>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</si>
  <si>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</si>
  <si>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</si>
  <si>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</si>
  <si>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</si>
  <si>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</si>
  <si>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</si>
  <si>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</si>
  <si>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</si>
  <si>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</si>
  <si>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</si>
  <si>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</si>
  <si>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</si>
  <si>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</si>
  <si>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</si>
  <si>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</si>
  <si>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</si>
  <si>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</si>
  <si>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</si>
  <si>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</si>
  <si>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</si>
  <si>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</si>
  <si>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</si>
  <si>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</si>
  <si>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</si>
  <si>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</si>
  <si>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</si>
  <si>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</si>
  <si>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</si>
  <si>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</si>
  <si>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</si>
  <si>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</si>
  <si>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</si>
  <si>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</si>
  <si>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</si>
  <si>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</si>
  <si>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</si>
  <si>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</si>
  <si>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</si>
  <si>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</si>
  <si>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</si>
  <si>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</si>
  <si>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</si>
  <si>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</si>
  <si>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</si>
  <si>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</si>
  <si>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</si>
  <si>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</si>
  <si>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</si>
  <si>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</si>
  <si>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</si>
  <si>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</si>
  <si>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</si>
  <si>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</si>
  <si>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</si>
  <si>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</si>
  <si>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</si>
  <si>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</si>
  <si>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</si>
  <si>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</si>
  <si>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</si>
  <si>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</si>
  <si>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</si>
  <si>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</si>
  <si>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</si>
  <si>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</si>
  <si>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</si>
  <si>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</si>
  <si>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</si>
  <si>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</si>
  <si>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</si>
  <si>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</si>
  <si>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</si>
  <si>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</si>
  <si>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</si>
  <si>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</si>
  <si>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</si>
  <si>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</si>
  <si>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</si>
  <si>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</si>
  <si>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</si>
  <si>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</si>
  <si>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</si>
  <si>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</si>
  <si>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</si>
  <si>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</si>
  <si>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</si>
  <si>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</si>
  <si>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</si>
  <si>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</si>
  <si>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</si>
  <si>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</si>
  <si>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</si>
  <si>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</si>
  <si>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</si>
  <si>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</si>
  <si>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</si>
  <si>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</si>
  <si>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</si>
  <si>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</si>
  <si>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</si>
  <si>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</si>
  <si>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</si>
  <si>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</si>
  <si>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</si>
  <si>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</si>
  <si>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</si>
  <si>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</si>
  <si>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</si>
  <si>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</si>
  <si>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</si>
  <si>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</si>
  <si>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</si>
  <si>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</si>
  <si>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</si>
  <si>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</si>
  <si>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</si>
  <si>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</si>
  <si>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</si>
  <si>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</si>
  <si>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</si>
  <si>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</si>
  <si>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</si>
  <si>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</si>
  <si>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</si>
  <si>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</si>
  <si>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</si>
  <si>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</si>
  <si>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</si>
  <si>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</si>
  <si>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</si>
  <si>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</si>
  <si>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</si>
  <si>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</si>
  <si>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</si>
  <si>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</si>
  <si>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</si>
  <si>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</si>
  <si>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</si>
  <si>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</si>
  <si>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</si>
  <si>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</si>
  <si>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</si>
  <si>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</si>
  <si>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</si>
  <si>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</si>
  <si>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</si>
  <si>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</si>
  <si>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</si>
  <si>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</si>
  <si>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</si>
  <si>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</si>
  <si>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</si>
  <si>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</si>
  <si>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</si>
  <si>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</si>
  <si>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</si>
  <si>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</si>
  <si>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</si>
  <si>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</si>
  <si>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</si>
  <si>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</si>
  <si>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</si>
  <si>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</si>
  <si>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</si>
  <si>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</si>
  <si>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</si>
  <si>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</si>
  <si>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</si>
  <si>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</si>
  <si>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</si>
  <si>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</si>
  <si>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</si>
  <si>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</si>
  <si>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</si>
  <si>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</si>
  <si>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</si>
  <si>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</si>
  <si>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</si>
  <si>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</si>
  <si>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</si>
  <si>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</si>
  <si>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</si>
  <si>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</si>
  <si>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</si>
  <si>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</si>
  <si>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</si>
  <si>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</si>
  <si>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</si>
  <si>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</si>
  <si>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</si>
  <si>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</si>
  <si>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</si>
  <si>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</si>
  <si>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</si>
  <si>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</si>
  <si>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</si>
  <si>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</si>
  <si>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</si>
  <si>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</si>
  <si>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</si>
  <si>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</si>
  <si>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</si>
  <si>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</si>
  <si>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</si>
  <si>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</si>
  <si>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</si>
  <si>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</si>
  <si>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</si>
  <si>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</si>
  <si>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</si>
  <si>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</si>
  <si>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</si>
  <si>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</si>
  <si>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</si>
  <si>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</si>
  <si>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</si>
  <si>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</si>
  <si>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</si>
  <si>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</si>
  <si>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</si>
  <si>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</si>
  <si>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</si>
  <si>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</si>
  <si>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</si>
  <si>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</si>
  <si>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</si>
  <si>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</si>
  <si>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</si>
  <si>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</si>
  <si>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</si>
  <si>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</si>
  <si>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</si>
  <si>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</si>
  <si>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</si>
  <si>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</si>
  <si>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</si>
  <si>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</si>
  <si>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</si>
  <si>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</si>
  <si>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</si>
  <si>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</si>
  <si>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</si>
  <si>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</si>
  <si>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</si>
  <si>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</si>
  <si>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</si>
  <si>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</si>
  <si>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</si>
  <si>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</si>
  <si>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</si>
  <si>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</si>
  <si>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</si>
  <si>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</si>
  <si>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</si>
  <si>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</si>
  <si>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</si>
  <si>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</si>
  <si>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</si>
  <si>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</si>
  <si>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</si>
  <si>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</si>
  <si>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</si>
  <si>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</si>
  <si>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</si>
  <si>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</si>
  <si>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</si>
  <si>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</si>
  <si>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</si>
  <si>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</si>
  <si>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</si>
  <si>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</si>
  <si>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</si>
  <si>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</si>
  <si>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</si>
  <si>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</si>
  <si>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</si>
  <si>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</si>
  <si>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</si>
  <si>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</si>
  <si>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</si>
  <si>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</si>
  <si>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</si>
  <si>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</si>
  <si>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</si>
  <si>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</si>
  <si>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</si>
  <si>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</si>
  <si>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</si>
  <si>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</si>
  <si>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</si>
  <si>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</si>
  <si>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</si>
  <si>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</si>
  <si>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</si>
  <si>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</si>
  <si>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</si>
  <si>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</si>
  <si>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</si>
  <si>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</si>
  <si>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</si>
  <si>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</si>
  <si>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</si>
  <si>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</si>
  <si>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</si>
  <si>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</si>
  <si>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</si>
  <si>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</si>
  <si>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</si>
  <si>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</si>
  <si>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</si>
  <si>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</si>
  <si>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</si>
  <si>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</si>
  <si>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</si>
  <si>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</si>
  <si>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</si>
  <si>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</si>
  <si>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</si>
  <si>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</si>
  <si>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</si>
  <si>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</si>
  <si>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</si>
  <si>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</si>
  <si>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</si>
  <si>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</si>
  <si>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</si>
  <si>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</si>
  <si>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</si>
  <si>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</si>
  <si>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</si>
  <si>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</si>
  <si>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</si>
  <si>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</si>
  <si>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</si>
  <si>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</si>
  <si>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</si>
  <si>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</si>
  <si>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</si>
  <si>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</si>
  <si>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</si>
  <si>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</si>
  <si>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</si>
  <si>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</si>
  <si>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</si>
  <si>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</si>
  <si>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</si>
  <si>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</si>
  <si>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</si>
  <si>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</si>
  <si>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</si>
  <si>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</si>
  <si>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</si>
  <si>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</si>
  <si>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</si>
  <si>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</si>
  <si>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</si>
  <si>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</si>
  <si>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</si>
  <si>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</si>
  <si>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</si>
  <si>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</si>
  <si>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</si>
  <si>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</si>
  <si>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</si>
  <si>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</si>
  <si>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</si>
  <si>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</si>
  <si>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</si>
  <si>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</si>
  <si>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</si>
  <si>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</si>
  <si>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</si>
  <si>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</si>
  <si>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</si>
  <si>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</si>
  <si>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</si>
  <si>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</si>
  <si>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</si>
  <si>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</si>
  <si>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</si>
  <si>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</si>
  <si>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</si>
  <si>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</si>
  <si>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</si>
  <si>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</si>
  <si>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</si>
  <si>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</si>
  <si>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</si>
  <si>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</si>
  <si>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</si>
  <si>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</si>
  <si>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</si>
  <si>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</si>
  <si>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</si>
  <si>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</si>
  <si>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</si>
  <si>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</si>
  <si>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</si>
  <si>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</si>
  <si>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</si>
  <si>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</si>
  <si>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</si>
  <si>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</si>
  <si>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</si>
  <si>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</si>
  <si>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</si>
  <si>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</si>
  <si>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</si>
  <si>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</si>
  <si>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</si>
  <si>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</si>
  <si>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</si>
  <si>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</si>
  <si>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</si>
  <si>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</si>
  <si>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</si>
  <si>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</si>
  <si>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</si>
  <si>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</si>
  <si>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</si>
  <si>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</si>
  <si>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</si>
  <si>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</si>
  <si>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</si>
  <si>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</si>
  <si>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</si>
  <si>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</si>
  <si>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</si>
  <si>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</si>
  <si>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</si>
  <si>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</si>
  <si>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</si>
  <si>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</si>
  <si>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</si>
  <si>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</si>
  <si>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</si>
  <si>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</si>
  <si>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</si>
  <si>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</si>
  <si>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</si>
  <si>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</si>
  <si>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</si>
  <si>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</si>
  <si>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</si>
  <si>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</si>
  <si>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</si>
  <si>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</si>
  <si>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</si>
  <si>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</si>
  <si>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</si>
  <si>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</si>
  <si>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</si>
  <si>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</si>
  <si>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</si>
  <si>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</si>
  <si>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</si>
  <si>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</si>
  <si>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</si>
  <si>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</si>
  <si>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</si>
  <si>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</si>
  <si>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</si>
  <si>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</si>
  <si>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</si>
  <si>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</si>
  <si>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</si>
  <si>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</si>
  <si>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</si>
  <si>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</si>
  <si>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</si>
  <si>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</si>
  <si>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</si>
  <si>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</si>
  <si>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</si>
  <si>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</si>
  <si>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</si>
  <si>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</si>
  <si>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</si>
  <si>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</si>
  <si>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</si>
  <si>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</si>
  <si>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</si>
  <si>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</si>
  <si>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</si>
  <si>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</si>
  <si>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</si>
  <si>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</si>
  <si>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</si>
  <si>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</si>
  <si>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</si>
  <si>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</si>
  <si>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</si>
  <si>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</si>
  <si>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</si>
  <si>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</si>
  <si>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</si>
  <si>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</si>
  <si>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</si>
  <si>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</si>
  <si>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</si>
  <si>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</si>
  <si>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</si>
  <si>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</si>
  <si>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</si>
  <si>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</si>
  <si>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</si>
  <si>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</si>
  <si>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</si>
  <si>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</si>
  <si>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</si>
  <si>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</si>
  <si>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</si>
  <si>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</si>
  <si>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</si>
  <si>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</si>
  <si>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</si>
  <si>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</si>
  <si>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</si>
  <si>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</si>
  <si>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</si>
  <si>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</si>
  <si>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</si>
  <si>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</si>
  <si>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</si>
  <si>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</si>
  <si>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</si>
  <si>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</si>
  <si>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</si>
  <si>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</si>
  <si>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</si>
  <si>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</si>
  <si>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</si>
  <si>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</si>
  <si>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</si>
  <si>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</si>
  <si>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</si>
  <si>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</si>
  <si>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</si>
  <si>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</si>
  <si>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</si>
  <si>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</si>
  <si>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</si>
  <si>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</si>
  <si>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</si>
  <si>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</si>
  <si>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</si>
  <si>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</si>
  <si>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</si>
  <si>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</si>
  <si>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</si>
  <si>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</si>
  <si>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</si>
  <si>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</si>
  <si>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</si>
  <si>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</si>
  <si>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</si>
  <si>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</si>
  <si>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</si>
  <si>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</si>
  <si>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</si>
  <si>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</si>
  <si>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</si>
  <si>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</si>
  <si>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</si>
  <si>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</si>
  <si>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</si>
  <si>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</si>
  <si>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</si>
  <si>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</si>
  <si>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</si>
  <si>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</si>
  <si>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</si>
  <si>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</si>
  <si>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</si>
  <si>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</si>
  <si>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</si>
  <si>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</si>
  <si>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</si>
  <si>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</si>
  <si>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</si>
  <si>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</si>
  <si>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</si>
  <si>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</si>
  <si>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</si>
  <si>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</si>
  <si>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</si>
  <si>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</si>
  <si>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</si>
  <si>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</si>
  <si>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</si>
  <si>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</si>
  <si>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</si>
  <si>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</si>
  <si>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</si>
  <si>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</si>
  <si>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</si>
  <si>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</si>
  <si>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</si>
  <si>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</si>
  <si>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</si>
  <si>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</si>
  <si>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</si>
  <si>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</si>
  <si>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</si>
  <si>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</si>
  <si>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</si>
  <si>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</si>
  <si>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</si>
  <si>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</si>
  <si>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</si>
  <si>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</si>
  <si>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</si>
  <si>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</si>
  <si>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</si>
  <si>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</si>
  <si>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</si>
  <si>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</si>
  <si>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</si>
  <si>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</si>
  <si>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</si>
  <si>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</si>
  <si>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</si>
  <si>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</si>
  <si>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</si>
  <si>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</si>
  <si>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</si>
  <si>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</si>
  <si>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</si>
  <si>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</si>
  <si>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</si>
  <si>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</si>
  <si>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</si>
  <si>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</si>
  <si>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</si>
  <si>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</si>
  <si>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</si>
  <si>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</si>
  <si>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</si>
  <si>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</si>
  <si>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</si>
  <si>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</si>
  <si>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</si>
  <si>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</si>
  <si>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</si>
  <si>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</si>
  <si>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</si>
  <si>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</si>
  <si>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</si>
  <si>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</si>
  <si>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</si>
  <si>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</si>
  <si>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</si>
  <si>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</si>
  <si>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</si>
  <si>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</si>
  <si>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</si>
  <si>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</si>
  <si>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</si>
  <si>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</si>
  <si>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</si>
  <si>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</si>
  <si>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</si>
  <si>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</si>
  <si>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</si>
  <si>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</si>
  <si>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</si>
  <si>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</si>
  <si>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</si>
  <si>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</si>
  <si>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</si>
  <si>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</si>
  <si>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</si>
  <si>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</si>
  <si>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</si>
  <si>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</si>
  <si>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</si>
  <si>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</si>
  <si>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</si>
  <si>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</si>
  <si>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</si>
  <si>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</si>
  <si>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</si>
  <si>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</si>
  <si>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</si>
  <si>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</si>
  <si>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</si>
  <si>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</si>
  <si>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</si>
  <si>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</si>
  <si>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</si>
  <si>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</si>
  <si>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</si>
  <si>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</si>
  <si>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</si>
  <si>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</si>
  <si>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</si>
  <si>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</si>
  <si>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</si>
  <si>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</si>
  <si>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</si>
  <si>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</si>
  <si>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</si>
  <si>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</si>
  <si>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</si>
  <si>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</si>
  <si>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</si>
  <si>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</si>
  <si>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</si>
  <si>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</si>
  <si>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</si>
  <si>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</si>
  <si>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</si>
  <si>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</si>
  <si>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</si>
  <si>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</si>
  <si>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</si>
  <si>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</si>
  <si>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</si>
  <si>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</si>
  <si>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</si>
  <si>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</si>
  <si>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</si>
  <si>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</si>
  <si>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</si>
  <si>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</si>
  <si>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</si>
  <si>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</si>
  <si>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</si>
  <si>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</si>
  <si>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</si>
  <si>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</si>
  <si>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</si>
  <si>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</si>
  <si>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</si>
  <si>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</si>
  <si>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</si>
  <si>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</si>
  <si>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</si>
  <si>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</si>
  <si>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</si>
  <si>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</si>
  <si>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</si>
  <si>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</si>
  <si>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</si>
  <si>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</si>
  <si>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</si>
  <si>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</si>
  <si>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</si>
  <si>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</si>
  <si>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</si>
  <si>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</si>
  <si>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</si>
  <si>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</si>
  <si>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</si>
  <si>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</si>
  <si>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</si>
  <si>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</si>
  <si>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</si>
  <si>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</si>
  <si>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</si>
  <si>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</si>
  <si>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</si>
  <si>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</si>
  <si>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</si>
  <si>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</si>
  <si>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</si>
  <si>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</si>
  <si>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</si>
  <si>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</si>
  <si>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</si>
  <si>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</si>
  <si>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</si>
  <si>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</si>
  <si>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</si>
  <si>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</si>
  <si>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</si>
  <si>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</si>
  <si>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</si>
  <si>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</si>
  <si>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</si>
  <si>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</si>
  <si>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</si>
  <si>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</si>
  <si>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</si>
  <si>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</si>
  <si>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</si>
  <si>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</si>
  <si>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</si>
  <si>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</si>
  <si>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</si>
  <si>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</si>
  <si>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</si>
  <si>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</si>
  <si>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</si>
  <si>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</si>
  <si>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</si>
  <si>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</si>
  <si>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</si>
  <si>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</si>
  <si>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</si>
  <si>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</si>
  <si>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</si>
  <si>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</si>
  <si>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</si>
  <si>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</si>
  <si>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</si>
  <si>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</si>
  <si>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</si>
  <si>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</si>
  <si>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</si>
  <si>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</si>
  <si>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</si>
  <si>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</si>
  <si>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</si>
  <si>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</si>
  <si>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</si>
  <si>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</si>
  <si>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</si>
  <si>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</si>
  <si>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</si>
  <si>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</si>
  <si>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</si>
  <si>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</si>
  <si>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</si>
  <si>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</si>
  <si>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</si>
  <si>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</si>
  <si>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</si>
  <si>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</si>
  <si>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</si>
  <si>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</si>
  <si>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</si>
  <si>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</si>
  <si>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</si>
  <si>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</si>
  <si>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</si>
  <si>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</si>
  <si>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</si>
  <si>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</si>
  <si>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</si>
  <si>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</si>
  <si>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</si>
  <si>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</si>
  <si>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</si>
  <si>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</si>
  <si>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</si>
  <si>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</si>
  <si>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</si>
  <si>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</si>
  <si>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</si>
  <si>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</si>
  <si>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</si>
  <si>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</si>
  <si>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</si>
  <si>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</si>
  <si>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</si>
  <si>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</si>
  <si>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</si>
  <si>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</si>
  <si>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</si>
  <si>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</si>
  <si>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</si>
  <si>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</si>
  <si>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</si>
  <si>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</si>
  <si>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</si>
  <si>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</si>
  <si>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</si>
  <si>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</si>
  <si>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</si>
  <si>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</si>
  <si>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</si>
  <si>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</si>
  <si>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</si>
  <si>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</si>
  <si>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</si>
  <si>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</si>
  <si>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</si>
  <si>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</si>
  <si>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</si>
  <si>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</si>
  <si>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</si>
  <si>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</si>
  <si>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</si>
  <si>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</si>
  <si>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</si>
  <si>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</si>
  <si>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</si>
  <si>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</si>
  <si>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</si>
  <si>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</si>
  <si>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</si>
  <si>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</si>
  <si>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</si>
  <si>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</si>
  <si>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</si>
  <si>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</si>
  <si>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</si>
  <si>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</si>
  <si>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</si>
  <si>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</si>
  <si>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</si>
  <si>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</si>
  <si>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</si>
  <si>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</si>
  <si>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</si>
  <si>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</si>
  <si>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</si>
  <si>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</si>
  <si>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</si>
  <si>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</si>
  <si>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</si>
  <si>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</si>
  <si>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</si>
  <si>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</si>
  <si>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</si>
  <si>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</si>
  <si>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</si>
  <si>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</si>
  <si>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</si>
  <si>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</si>
  <si>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</si>
  <si>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</si>
  <si>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</si>
  <si>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</si>
  <si>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</si>
  <si>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</si>
  <si>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</si>
  <si>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</si>
  <si>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</si>
  <si>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</si>
  <si>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</si>
  <si>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</si>
  <si>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</si>
  <si>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</si>
  <si>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</si>
  <si>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</si>
  <si>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</si>
  <si>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</si>
  <si>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</si>
  <si>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</si>
  <si>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</si>
  <si>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</si>
  <si>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</si>
  <si>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</si>
  <si>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</si>
  <si>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</si>
  <si>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</si>
  <si>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</si>
  <si>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</si>
  <si>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</si>
  <si>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</si>
  <si>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</si>
  <si>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</si>
  <si>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</si>
  <si>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</si>
  <si>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</si>
  <si>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</si>
  <si>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</si>
  <si>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</si>
  <si>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</si>
  <si>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</si>
  <si>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</si>
  <si>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</si>
  <si>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</si>
  <si>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</si>
  <si>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</si>
  <si>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</si>
  <si>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</si>
  <si>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</si>
  <si>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</si>
  <si>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</si>
  <si>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</si>
  <si>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</si>
  <si>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</si>
  <si>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</si>
  <si>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</si>
  <si>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</si>
  <si>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</si>
  <si>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</si>
  <si>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</si>
  <si>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</si>
  <si>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</si>
  <si>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</si>
  <si>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</si>
  <si>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</si>
  <si>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</si>
  <si>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</si>
  <si>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</si>
  <si>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</si>
  <si>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</si>
  <si>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</si>
  <si>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</si>
  <si>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</si>
  <si>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</si>
  <si>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</si>
  <si>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</si>
  <si>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</si>
  <si>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</si>
  <si>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</si>
  <si>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</si>
  <si>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</si>
  <si>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</si>
  <si>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</si>
  <si>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</si>
  <si>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</si>
  <si>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</si>
  <si>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</si>
  <si>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</si>
  <si>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</si>
  <si>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</si>
  <si>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</si>
  <si>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</si>
  <si>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</si>
  <si>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</si>
  <si>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</si>
  <si>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</si>
  <si>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</si>
  <si>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</si>
  <si>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</si>
  <si>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</si>
  <si>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</si>
  <si>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</si>
  <si>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</si>
  <si>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</si>
  <si>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</si>
  <si>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</si>
  <si>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</si>
  <si>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</si>
  <si>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</si>
  <si>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</si>
  <si>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</si>
  <si>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</si>
  <si>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</si>
  <si>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</si>
  <si>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</si>
  <si>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</si>
  <si>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</si>
  <si>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</si>
  <si>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</si>
  <si>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</si>
  <si>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</si>
  <si>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</si>
  <si>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</si>
  <si>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</si>
  <si>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</si>
  <si>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</si>
  <si>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</si>
  <si>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</si>
  <si>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</si>
  <si>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</si>
  <si>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</si>
  <si>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</si>
  <si>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</si>
  <si>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</si>
  <si>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</si>
  <si>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</si>
  <si>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</si>
  <si>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</si>
  <si>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</si>
  <si>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</si>
  <si>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</si>
  <si>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</si>
  <si>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</si>
  <si>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</si>
  <si>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</si>
  <si>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</si>
  <si>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</si>
  <si>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</si>
  <si>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</si>
  <si>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</si>
  <si>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</si>
  <si>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</si>
  <si>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</si>
  <si>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</si>
  <si>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</si>
  <si>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</si>
  <si>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</si>
  <si>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</si>
  <si>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</si>
  <si>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</si>
  <si>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</si>
  <si>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</si>
  <si>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</si>
  <si>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</si>
  <si>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</si>
  <si>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</si>
  <si>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</si>
  <si>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</si>
  <si>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</si>
  <si>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</si>
  <si>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</si>
  <si>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</si>
  <si>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</si>
  <si>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</si>
  <si>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</si>
  <si>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</si>
  <si>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</si>
  <si>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</si>
  <si>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</si>
  <si>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</si>
  <si>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</si>
  <si>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</si>
  <si>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</si>
  <si>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</si>
  <si>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</si>
  <si>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</si>
  <si>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</si>
  <si>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</si>
  <si>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</si>
  <si>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</si>
  <si>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</si>
  <si>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</si>
  <si>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</si>
  <si>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</si>
  <si>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</si>
  <si>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</si>
  <si>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</si>
  <si>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</si>
  <si>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</si>
  <si>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</si>
  <si>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</si>
  <si>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</si>
  <si>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</si>
  <si>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</si>
  <si>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</si>
  <si>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</si>
  <si>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</si>
  <si>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</si>
  <si>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</si>
  <si>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</si>
  <si>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</si>
  <si>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</si>
  <si>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</si>
  <si>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</si>
  <si>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</si>
  <si>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</si>
  <si>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</si>
  <si>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</si>
  <si>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</si>
  <si>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</si>
  <si>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</si>
  <si>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</si>
  <si>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</si>
  <si>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</si>
  <si>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</si>
  <si>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</si>
  <si>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</si>
  <si>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</si>
  <si>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</si>
  <si>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</si>
  <si>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</si>
  <si>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</si>
  <si>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</si>
  <si>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</si>
  <si>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</si>
  <si>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</si>
  <si>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</si>
  <si>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</si>
  <si>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</si>
  <si>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</si>
  <si>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</si>
  <si>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</si>
  <si>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</si>
  <si>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</si>
  <si>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</si>
  <si>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</si>
  <si>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</si>
  <si>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</si>
  <si>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</si>
  <si>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</si>
  <si>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</si>
  <si>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</si>
  <si>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</si>
  <si>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</si>
  <si>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</si>
  <si>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</si>
  <si>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</si>
  <si>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</si>
  <si>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</si>
  <si>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</si>
  <si>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</si>
  <si>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</si>
  <si>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</si>
  <si>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</si>
  <si>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</si>
  <si>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</si>
  <si>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</si>
  <si>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</si>
  <si>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</si>
  <si>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</si>
  <si>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</si>
  <si>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</si>
  <si>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</si>
  <si>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</si>
  <si>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</si>
  <si>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</si>
  <si>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</si>
  <si>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</si>
  <si>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</si>
  <si>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</si>
  <si>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</si>
  <si>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</si>
  <si>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</si>
  <si>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</si>
  <si>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</si>
  <si>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</si>
  <si>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</si>
  <si>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</si>
  <si>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</si>
  <si>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</si>
  <si>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</si>
  <si>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</si>
  <si>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</si>
  <si>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</si>
  <si>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</si>
  <si>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</si>
  <si>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</si>
  <si>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</si>
  <si>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</si>
  <si>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</si>
  <si>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</si>
  <si>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</si>
  <si>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</si>
  <si>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</si>
  <si>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</si>
  <si>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</si>
  <si>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</si>
  <si>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</si>
  <si>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</si>
  <si>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</si>
  <si>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</si>
  <si>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</si>
  <si>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</si>
  <si>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</si>
  <si>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</si>
  <si>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</si>
  <si>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</si>
  <si>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</si>
  <si>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</si>
  <si>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</si>
  <si>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</si>
  <si>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</si>
  <si>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</si>
  <si>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</si>
  <si>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</si>
  <si>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</si>
  <si>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</si>
  <si>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</si>
  <si>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</si>
  <si>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</si>
  <si>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</si>
  <si>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</si>
  <si>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</si>
  <si>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</si>
  <si>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</si>
  <si>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</si>
  <si>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</si>
  <si>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</si>
  <si>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</si>
  <si>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</si>
  <si>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</si>
  <si>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</si>
  <si>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</si>
  <si>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</si>
  <si>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</si>
  <si>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</si>
  <si>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</si>
  <si>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</si>
  <si>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</si>
  <si>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</si>
  <si>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</si>
  <si>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</si>
  <si>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</si>
  <si>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</si>
  <si>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</si>
  <si>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</si>
  <si>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</si>
  <si>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</si>
  <si>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</si>
  <si>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</si>
  <si>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</si>
  <si>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</si>
  <si>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</si>
  <si>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</si>
  <si>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</si>
  <si>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</si>
  <si>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</si>
  <si>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</si>
  <si>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</si>
  <si>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</si>
  <si>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</si>
  <si>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</si>
  <si>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</si>
  <si>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</si>
  <si>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</si>
  <si>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</si>
  <si>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</si>
  <si>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</si>
  <si>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</si>
  <si>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</si>
  <si>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</si>
  <si>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</si>
  <si>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</si>
  <si>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</si>
  <si>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</si>
  <si>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</si>
  <si>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</si>
  <si>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</si>
  <si>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</si>
  <si>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</si>
  <si>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</si>
  <si>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</si>
  <si>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</si>
  <si>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</si>
  <si>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</si>
  <si>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</si>
  <si>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</si>
  <si>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</si>
  <si>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</si>
  <si>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</si>
  <si>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</si>
  <si>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</si>
  <si>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</si>
  <si>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</si>
  <si>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</si>
  <si>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</si>
  <si>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</si>
  <si>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</si>
  <si>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</si>
  <si>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</si>
  <si>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</si>
  <si>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</si>
  <si>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</si>
  <si>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</si>
  <si>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</si>
  <si>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</si>
  <si>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</si>
  <si>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</si>
  <si>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</si>
  <si>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</si>
  <si>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</si>
  <si>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</si>
  <si>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</si>
  <si>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</si>
  <si>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</si>
  <si>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</si>
  <si>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</si>
  <si>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</si>
  <si>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</si>
  <si>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</si>
  <si>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</si>
  <si>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</si>
  <si>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</si>
  <si>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</si>
  <si>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</si>
  <si>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</si>
  <si>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</si>
  <si>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</si>
  <si>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</si>
  <si>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</si>
  <si>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</si>
  <si>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</si>
  <si>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</si>
  <si>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</si>
  <si>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</si>
  <si>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</si>
  <si>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</si>
  <si>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</si>
  <si>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</si>
  <si>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</si>
  <si>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</si>
  <si>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</si>
  <si>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</si>
  <si>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</si>
  <si>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</si>
  <si>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</si>
  <si>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</si>
  <si>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</si>
  <si>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</si>
  <si>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</si>
  <si>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</si>
  <si>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</si>
  <si>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</si>
  <si>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</si>
  <si>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</si>
  <si>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</si>
  <si>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</si>
  <si>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</si>
  <si>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</si>
  <si>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</si>
  <si>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</si>
  <si>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</si>
  <si>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</si>
  <si>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</si>
  <si>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</si>
  <si>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</si>
  <si>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</si>
  <si>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</si>
  <si>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</si>
  <si>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</si>
  <si>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</si>
  <si>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</si>
  <si>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</si>
  <si>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</si>
  <si>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</si>
  <si>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</si>
  <si>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</si>
  <si>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</si>
  <si>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</si>
  <si>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</si>
  <si>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</si>
  <si>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</si>
  <si>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</si>
  <si>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</si>
  <si>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</si>
  <si>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</si>
  <si>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</si>
  <si>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</si>
  <si>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</si>
  <si>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</si>
  <si>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</si>
  <si>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</si>
  <si>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</si>
  <si>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</si>
  <si>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</si>
  <si>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</si>
  <si>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</si>
  <si>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</si>
  <si>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</si>
  <si>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</si>
  <si>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</si>
  <si>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</si>
  <si>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</si>
  <si>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</si>
  <si>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</si>
  <si>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</si>
  <si>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</si>
  <si>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</si>
  <si>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</si>
  <si>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</si>
  <si>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</si>
  <si>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</si>
  <si>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</si>
  <si>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</si>
  <si>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</si>
  <si>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</si>
  <si>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</si>
  <si>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</si>
  <si>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</si>
  <si>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</si>
  <si>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</si>
  <si>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</si>
  <si>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</si>
  <si>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</si>
  <si>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</si>
  <si>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</si>
  <si>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</si>
  <si>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</si>
  <si>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</si>
  <si>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</si>
  <si>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</si>
  <si>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</si>
  <si>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</si>
  <si>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</si>
  <si>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</si>
  <si>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</si>
  <si>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</si>
  <si>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</si>
  <si>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</si>
  <si>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</si>
  <si>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</si>
  <si>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</si>
  <si>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</si>
  <si>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</si>
  <si>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</si>
  <si>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</si>
  <si>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</si>
  <si>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</si>
  <si>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</si>
  <si>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</si>
  <si>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</si>
  <si>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</si>
  <si>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</si>
  <si>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</si>
  <si>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</si>
  <si>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</si>
  <si>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</si>
  <si>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</si>
  <si>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</si>
  <si>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</si>
  <si>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</si>
  <si>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</si>
  <si>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</si>
  <si>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</si>
  <si>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</si>
  <si>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</si>
  <si>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</si>
  <si>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</si>
  <si>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</si>
  <si>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</si>
  <si>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</si>
  <si>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</si>
  <si>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</si>
  <si>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</si>
  <si>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</si>
  <si>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</si>
  <si>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</si>
  <si>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</si>
  <si>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</si>
  <si>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</si>
  <si>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</si>
  <si>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</si>
  <si>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</si>
  <si>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</si>
  <si>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</si>
  <si>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</si>
  <si>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</si>
  <si>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</si>
  <si>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</si>
  <si>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</si>
  <si>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</si>
  <si>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</si>
  <si>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</si>
  <si>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</si>
  <si>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</si>
  <si>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</si>
  <si>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</si>
  <si>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</si>
  <si>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</si>
  <si>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</si>
  <si>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</si>
  <si>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</si>
  <si>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</si>
  <si>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</si>
  <si>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</si>
  <si>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</si>
  <si>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</si>
  <si>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</si>
  <si>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</si>
  <si>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</si>
  <si>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</si>
  <si>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</si>
  <si>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</si>
  <si>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</si>
  <si>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</si>
  <si>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</si>
  <si>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</si>
  <si>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</si>
  <si>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</si>
  <si>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</si>
  <si>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</si>
  <si>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</si>
  <si>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</si>
  <si>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</si>
  <si>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</si>
  <si>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</si>
  <si>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</si>
  <si>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</si>
  <si>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</si>
  <si>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</si>
  <si>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</si>
  <si>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</si>
  <si>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</si>
  <si>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</si>
  <si>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</si>
  <si>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</si>
  <si>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</si>
  <si>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</si>
  <si>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</si>
  <si>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</si>
  <si>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</si>
  <si>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</si>
  <si>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</si>
  <si>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</si>
  <si>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</si>
  <si>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</si>
  <si>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</si>
  <si>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</si>
  <si>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</si>
  <si>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</si>
  <si>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</si>
  <si>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</si>
  <si>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</si>
  <si>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</si>
  <si>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</si>
  <si>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</si>
  <si>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</si>
  <si>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</si>
  <si>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</si>
  <si>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</si>
  <si>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</si>
  <si>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</si>
  <si>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</si>
  <si>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</si>
  <si>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</si>
  <si>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</si>
  <si>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</si>
  <si>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</si>
  <si>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</si>
  <si>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</si>
  <si>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</si>
  <si>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</si>
  <si>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</si>
  <si>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</si>
  <si>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</si>
  <si>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</si>
  <si>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</si>
  <si>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</si>
  <si>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</si>
  <si>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</si>
  <si>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</si>
  <si>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</si>
  <si>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</si>
  <si>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</si>
  <si>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</si>
  <si>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</si>
  <si>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</si>
  <si>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</si>
  <si>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</si>
  <si>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</si>
  <si>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</si>
  <si>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</si>
  <si>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</si>
  <si>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</si>
  <si>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</si>
  <si>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</si>
  <si>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</si>
  <si>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</si>
  <si>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</si>
  <si>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</si>
  <si>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</si>
  <si>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</si>
  <si>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</si>
  <si>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</si>
  <si>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</si>
  <si>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</si>
  <si>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</si>
  <si>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</si>
  <si>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</si>
  <si>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</si>
  <si>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</si>
  <si>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</si>
  <si>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</si>
  <si>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</si>
  <si>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</si>
  <si>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</si>
  <si>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</si>
  <si>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</si>
  <si>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</si>
  <si>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</si>
  <si>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</si>
  <si>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</si>
  <si>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</si>
  <si>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</si>
  <si>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</si>
  <si>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</si>
  <si>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</si>
  <si>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</si>
  <si>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</si>
  <si>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</si>
  <si>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</si>
  <si>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</si>
  <si>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</si>
  <si>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</si>
  <si>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</si>
  <si>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</si>
  <si>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</si>
  <si>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</si>
  <si>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</si>
  <si>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</si>
  <si>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</si>
  <si>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</si>
  <si>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</si>
  <si>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</si>
  <si>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</si>
  <si>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</si>
  <si>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</si>
  <si>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</si>
  <si>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</si>
  <si>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</si>
  <si>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</si>
  <si>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</si>
  <si>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</si>
  <si>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</si>
  <si>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</si>
  <si>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</si>
  <si>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</si>
  <si>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</si>
  <si>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</si>
  <si>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</si>
  <si>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</si>
  <si>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</si>
  <si>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</si>
  <si>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</si>
  <si>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</si>
  <si>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</si>
  <si>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</si>
  <si>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</si>
  <si>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</si>
  <si>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</si>
  <si>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</si>
  <si>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</si>
  <si>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</si>
  <si>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</si>
  <si>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</si>
  <si>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</si>
  <si>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</si>
  <si>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</si>
  <si>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</si>
  <si>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</si>
  <si>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</si>
  <si>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</si>
  <si>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</si>
  <si>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</si>
  <si>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</si>
  <si>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</si>
  <si>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</si>
  <si>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</si>
  <si>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</si>
  <si>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</si>
  <si>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</si>
  <si>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</si>
  <si>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</si>
  <si>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</si>
  <si>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</si>
  <si>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</si>
  <si>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</si>
  <si>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</si>
  <si>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</si>
  <si>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</si>
  <si>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</si>
  <si>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</si>
  <si>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</si>
  <si>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</si>
  <si>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</si>
  <si>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</si>
  <si>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</si>
  <si>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</si>
  <si>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</si>
  <si>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</si>
  <si>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</si>
  <si>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</si>
  <si>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</si>
  <si>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</si>
  <si>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</si>
  <si>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</si>
  <si>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</si>
  <si>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</si>
  <si>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</si>
  <si>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</si>
  <si>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</si>
  <si>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</si>
  <si>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</si>
  <si>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</si>
  <si>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</si>
  <si>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</si>
  <si>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</si>
  <si>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</si>
  <si>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</si>
  <si>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</si>
  <si>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</si>
  <si>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</si>
  <si>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</si>
  <si>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</si>
  <si>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</si>
  <si>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</si>
  <si>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</si>
  <si>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</si>
  <si>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</si>
  <si>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</si>
  <si>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</si>
  <si>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</si>
  <si>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</si>
  <si>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</si>
  <si>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</si>
  <si>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</si>
  <si>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</si>
  <si>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</si>
  <si>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</si>
  <si>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</si>
  <si>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</si>
  <si>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</si>
  <si>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</si>
  <si>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</si>
  <si>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</si>
  <si>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</si>
  <si>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</si>
  <si>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</si>
  <si>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</si>
  <si>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</si>
  <si>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</si>
  <si>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</si>
  <si>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</si>
  <si>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</si>
  <si>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</si>
  <si>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</si>
  <si>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</si>
  <si>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</si>
  <si>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</si>
  <si>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</si>
  <si>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</si>
  <si>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</si>
  <si>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</si>
  <si>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</si>
  <si>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</si>
  <si>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</si>
  <si>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</si>
  <si>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</si>
  <si>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</si>
  <si>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</si>
  <si>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</si>
  <si>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</si>
  <si>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</si>
  <si>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</si>
  <si>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</si>
  <si>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</si>
  <si>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</si>
  <si>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</si>
  <si>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</si>
  <si>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</si>
  <si>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</si>
  <si>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</si>
  <si>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</si>
  <si>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</si>
  <si>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</si>
  <si>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</si>
  <si>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</si>
  <si>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</si>
  <si>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</si>
  <si>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</si>
  <si>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</si>
  <si>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</si>
  <si>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</si>
  <si>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</si>
  <si>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</si>
  <si>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</si>
  <si>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</si>
  <si>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</si>
  <si>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</si>
  <si>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</si>
  <si>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</si>
  <si>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</si>
  <si>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</si>
  <si>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</si>
  <si>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</si>
  <si>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</si>
  <si>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</si>
  <si>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</si>
  <si>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</si>
  <si>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</si>
  <si>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</si>
  <si>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</si>
  <si>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</si>
  <si>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</si>
  <si>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</si>
  <si>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</si>
  <si>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</si>
  <si>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</si>
  <si>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</si>
  <si>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</si>
  <si>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</si>
  <si>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</si>
  <si>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</si>
  <si>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</si>
  <si>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</si>
  <si>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</si>
  <si>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</si>
  <si>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</si>
  <si>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</si>
  <si>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</si>
  <si>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</si>
  <si>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</si>
  <si>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</si>
  <si>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</si>
  <si>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</si>
  <si>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</si>
  <si>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</si>
  <si>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</si>
  <si>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</si>
  <si>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</si>
  <si>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</si>
  <si>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</si>
  <si>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</si>
  <si>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</si>
  <si>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</si>
  <si>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</si>
  <si>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</si>
  <si>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</si>
  <si>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</si>
  <si>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</si>
  <si>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</si>
  <si>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</si>
  <si>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</si>
  <si>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</si>
  <si>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</si>
  <si>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</si>
  <si>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</si>
  <si>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</si>
  <si>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</si>
  <si>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</si>
  <si>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</si>
  <si>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</si>
  <si>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</si>
  <si>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</si>
  <si>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</si>
  <si>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</si>
  <si>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</si>
  <si>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</si>
  <si>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</si>
  <si>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</si>
  <si>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</si>
  <si>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</si>
  <si>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</si>
  <si>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</si>
  <si>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</si>
  <si>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</si>
  <si>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</si>
  <si>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</si>
  <si>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</si>
  <si>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</si>
  <si>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</si>
  <si>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</si>
  <si>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</si>
  <si>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</si>
  <si>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</si>
  <si>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</si>
  <si>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</si>
  <si>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</si>
  <si>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</si>
  <si>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</si>
  <si>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</si>
  <si>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</si>
  <si>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</si>
  <si>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</si>
  <si>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</si>
  <si>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</si>
  <si>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</si>
  <si>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</si>
  <si>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</si>
  <si>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</si>
  <si>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</si>
  <si>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</si>
  <si>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</si>
  <si>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</si>
  <si>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</si>
  <si>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</si>
  <si>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</si>
  <si>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</si>
  <si>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</si>
  <si>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</si>
  <si>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</si>
  <si>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</si>
  <si>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</si>
  <si>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</si>
  <si>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</si>
  <si>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</si>
  <si>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</si>
  <si>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</si>
  <si>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</si>
  <si>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</si>
  <si>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</si>
  <si>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</si>
  <si>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</si>
  <si>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</si>
  <si>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</si>
  <si>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</si>
  <si>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</si>
  <si>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</si>
  <si>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</si>
  <si>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</si>
  <si>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</si>
  <si>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</si>
  <si>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</si>
  <si>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</si>
  <si>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</si>
  <si>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</si>
  <si>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</si>
  <si>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</si>
  <si>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</si>
  <si>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</si>
  <si>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</si>
  <si>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</si>
  <si>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</si>
  <si>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</si>
  <si>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</si>
  <si>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</si>
  <si>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</si>
  <si>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</si>
  <si>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</si>
  <si>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</si>
  <si>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</si>
  <si>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</si>
  <si>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</si>
  <si>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</si>
  <si>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</si>
  <si>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</si>
  <si>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</si>
  <si>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</si>
  <si>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</si>
  <si>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</si>
  <si>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</si>
  <si>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</si>
  <si>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</si>
  <si>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</si>
  <si>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</si>
  <si>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</si>
  <si>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</si>
  <si>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</si>
  <si>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</si>
  <si>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</si>
  <si>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</si>
  <si>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</si>
  <si>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</si>
  <si>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</si>
  <si>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</si>
  <si>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</si>
  <si>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</si>
  <si>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</si>
  <si>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</si>
  <si>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</si>
  <si>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</si>
  <si>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</si>
  <si>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</si>
  <si>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</si>
  <si>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</si>
  <si>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</si>
  <si>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</si>
  <si>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</si>
  <si>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</si>
  <si>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</si>
  <si>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</si>
  <si>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</si>
  <si>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</si>
  <si>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</si>
  <si>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</si>
  <si>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</si>
  <si>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</si>
  <si>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</si>
  <si>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</si>
  <si>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</si>
  <si>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</si>
  <si>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</si>
  <si>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</si>
  <si>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</si>
  <si>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</si>
  <si>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</si>
  <si>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</si>
  <si>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</si>
  <si>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</si>
  <si>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</si>
  <si>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</si>
  <si>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</si>
  <si>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</si>
  <si>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</si>
  <si>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</si>
  <si>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</si>
  <si>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</si>
  <si>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</si>
  <si>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</si>
  <si>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</si>
  <si>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</si>
  <si>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</si>
  <si>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</si>
  <si>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</si>
  <si>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</si>
  <si>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</si>
  <si>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</si>
  <si>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</si>
  <si>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</si>
  <si>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</si>
  <si>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</si>
  <si>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</si>
  <si>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</si>
  <si>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</si>
  <si>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</si>
  <si>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</si>
  <si>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</si>
  <si>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</si>
  <si>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</si>
  <si>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</si>
  <si>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</si>
  <si>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</si>
  <si>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</si>
  <si>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</si>
  <si>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</si>
  <si>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</si>
  <si>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</si>
  <si>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</si>
  <si>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</si>
  <si>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</si>
  <si>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</si>
  <si>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</si>
  <si>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</si>
  <si>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</si>
  <si>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</si>
  <si>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</si>
  <si>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</si>
  <si>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</si>
  <si>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</si>
  <si>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</si>
  <si>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</si>
  <si>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</si>
  <si>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</si>
  <si>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</si>
  <si>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</si>
  <si>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</si>
  <si>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</si>
  <si>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</si>
  <si>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</si>
  <si>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</si>
  <si>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</si>
  <si>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</si>
  <si>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</si>
  <si>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</si>
  <si>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</si>
  <si>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</si>
  <si>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</si>
  <si>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</si>
  <si>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</si>
  <si>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</si>
  <si>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</si>
  <si>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</si>
  <si>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</si>
  <si>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</si>
  <si>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</si>
  <si>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</si>
  <si>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</si>
  <si>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</si>
  <si>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</si>
  <si>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</si>
  <si>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</si>
  <si>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</si>
  <si>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</si>
  <si>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</si>
  <si>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</si>
  <si>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</si>
  <si>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</si>
  <si>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</si>
  <si>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</si>
  <si>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</si>
  <si>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</si>
  <si>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</si>
  <si>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</si>
  <si>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</si>
  <si>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</si>
  <si>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</si>
  <si>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</si>
  <si>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</si>
  <si>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</si>
  <si>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</si>
  <si>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</si>
  <si>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</si>
  <si>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</si>
  <si>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</si>
  <si>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</si>
  <si>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</si>
  <si>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</si>
  <si>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</si>
  <si>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</si>
  <si>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</si>
  <si>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</si>
  <si>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</si>
  <si>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</si>
  <si>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</si>
  <si>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</si>
  <si>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</si>
  <si>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</si>
  <si>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</si>
  <si>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</si>
  <si>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</si>
  <si>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</si>
  <si>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</si>
  <si>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</si>
  <si>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</si>
  <si>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</si>
  <si>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</si>
  <si>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</si>
  <si>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</si>
  <si>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</si>
  <si>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</si>
  <si>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</si>
  <si>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</si>
  <si>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</si>
  <si>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</si>
  <si>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</si>
  <si>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</si>
  <si>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</si>
  <si>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</si>
  <si>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</si>
  <si>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</si>
  <si>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</si>
  <si>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</si>
  <si>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</si>
  <si>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</si>
  <si>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</si>
  <si>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</si>
  <si>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</si>
  <si>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</si>
  <si>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</si>
  <si>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</si>
  <si>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</si>
  <si>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</si>
  <si>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</si>
  <si>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</si>
  <si>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</si>
  <si>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</si>
  <si>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</si>
  <si>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</si>
  <si>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</si>
  <si>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</si>
  <si>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</si>
  <si>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</si>
  <si>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</si>
  <si>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</si>
  <si>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</si>
  <si>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</si>
  <si>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</si>
  <si>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</si>
  <si>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</si>
  <si>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</si>
  <si>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</si>
  <si>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</si>
  <si>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</si>
  <si>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</si>
  <si>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</si>
  <si>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</si>
  <si>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</si>
  <si>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</si>
  <si>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</si>
  <si>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</si>
  <si>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</si>
  <si>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</si>
  <si>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</si>
  <si>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</si>
  <si>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</si>
  <si>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</si>
  <si>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</si>
  <si>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</si>
  <si>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</si>
  <si>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</si>
  <si>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</si>
  <si>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</si>
  <si>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</si>
  <si>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</si>
  <si>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</si>
  <si>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</si>
  <si>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</si>
  <si>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</si>
  <si>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</si>
  <si>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</si>
  <si>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</si>
  <si>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</si>
  <si>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</si>
  <si>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</si>
  <si>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</si>
  <si>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</si>
  <si>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</si>
  <si>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</si>
  <si>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</si>
  <si>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</si>
  <si>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</si>
  <si>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</si>
  <si>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</si>
  <si>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</si>
  <si>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</si>
  <si>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</si>
  <si>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</si>
  <si>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</si>
  <si>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</si>
  <si>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</si>
  <si>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</si>
  <si>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</si>
  <si>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</si>
  <si>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</si>
  <si>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</si>
  <si>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</si>
  <si>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</si>
  <si>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</si>
  <si>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</si>
  <si>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</si>
  <si>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</si>
  <si>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</si>
  <si>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</si>
  <si>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</si>
  <si>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</si>
  <si>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</si>
  <si>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</si>
  <si>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</si>
  <si>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</si>
  <si>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</si>
  <si>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</si>
  <si>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</si>
  <si>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</si>
  <si>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</si>
  <si>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</si>
  <si>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</si>
  <si>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</si>
  <si>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</si>
  <si>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</si>
  <si>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</si>
  <si>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</si>
  <si>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</si>
  <si>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</si>
  <si>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</si>
  <si>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</si>
  <si>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</si>
  <si>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</si>
  <si>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</si>
  <si>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</si>
  <si>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</si>
  <si>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</si>
  <si>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</si>
  <si>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</si>
  <si>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</si>
  <si>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</si>
  <si>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</si>
  <si>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</si>
  <si>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</si>
  <si>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</si>
  <si>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</si>
  <si>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</si>
  <si>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</si>
  <si>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</si>
  <si>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</si>
  <si>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</si>
  <si>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</si>
  <si>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</si>
  <si>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</si>
  <si>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</si>
  <si>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</si>
  <si>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</si>
  <si>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</si>
  <si>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</si>
  <si>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</si>
  <si>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</si>
  <si>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</si>
  <si>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</si>
  <si>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</si>
  <si>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</si>
  <si>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</si>
  <si>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</si>
  <si>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</si>
  <si>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</si>
  <si>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</si>
  <si>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</si>
  <si>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</si>
  <si>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</si>
  <si>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</si>
  <si>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</si>
  <si>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</si>
  <si>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</si>
  <si>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</si>
  <si>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</si>
  <si>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</si>
  <si>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</si>
  <si>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</si>
  <si>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</si>
  <si>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</si>
  <si>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</si>
  <si>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</si>
  <si>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</si>
  <si>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</si>
  <si>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</si>
  <si>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</si>
  <si>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</si>
  <si>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</si>
  <si>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</si>
  <si>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</si>
  <si>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</si>
  <si>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</si>
  <si>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</si>
  <si>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</si>
  <si>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</si>
  <si>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</si>
  <si>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</si>
  <si>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</si>
  <si>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</si>
  <si>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</si>
  <si>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</si>
  <si>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</si>
  <si>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</si>
  <si>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</si>
  <si>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</si>
  <si>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</si>
  <si>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</si>
  <si>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</si>
  <si>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</si>
  <si>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</si>
  <si>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</si>
  <si>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</si>
  <si>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</si>
  <si>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</si>
  <si>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</si>
  <si>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</si>
  <si>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</si>
  <si>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</si>
  <si>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</si>
  <si>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</si>
  <si>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</si>
  <si>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</si>
  <si>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</si>
  <si>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</si>
  <si>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</si>
  <si>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</si>
  <si>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</si>
  <si>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</si>
  <si>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</si>
  <si>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</si>
  <si>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</si>
  <si>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</si>
  <si>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</si>
  <si>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</si>
  <si>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</si>
  <si>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</si>
  <si>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</si>
  <si>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</si>
  <si>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</si>
  <si>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</si>
  <si>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</si>
  <si>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</si>
  <si>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</si>
  <si>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</si>
  <si>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</si>
  <si>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</si>
  <si>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</si>
  <si>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</si>
  <si>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</si>
  <si>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</si>
  <si>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</si>
  <si>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</si>
  <si>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</si>
  <si>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</si>
  <si>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</si>
  <si>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</si>
  <si>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</si>
  <si>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</si>
  <si>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</si>
  <si>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</si>
  <si>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</si>
  <si>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</si>
  <si>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</si>
  <si>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</si>
  <si>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</si>
  <si>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</si>
  <si>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</si>
  <si>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</si>
  <si>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</si>
  <si>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</si>
  <si>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</si>
  <si>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</si>
  <si>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</si>
  <si>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</si>
  <si>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</si>
  <si>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</si>
  <si>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</si>
  <si>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</si>
  <si>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</si>
  <si>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</si>
  <si>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</si>
  <si>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</si>
  <si>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</si>
  <si>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</si>
  <si>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</si>
  <si>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</si>
  <si>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</si>
  <si>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</si>
  <si>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</si>
  <si>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</si>
  <si>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</si>
  <si>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</si>
  <si>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</si>
  <si>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</si>
  <si>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</si>
  <si>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</si>
  <si>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</si>
  <si>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</si>
  <si>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</si>
  <si>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</si>
  <si>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</si>
  <si>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</si>
  <si>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</si>
  <si>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</si>
  <si>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</si>
  <si>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</si>
  <si>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</si>
  <si>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</si>
  <si>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</si>
  <si>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</si>
  <si>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</si>
  <si>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</si>
  <si>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</si>
  <si>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</si>
  <si>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</si>
  <si>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</si>
  <si>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</si>
  <si>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</si>
  <si>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</si>
  <si>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</si>
  <si>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</si>
  <si>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</si>
  <si>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</si>
  <si>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</si>
  <si>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</si>
  <si>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</si>
  <si>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</si>
  <si>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</si>
  <si>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</si>
  <si>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</si>
  <si>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</si>
  <si>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</si>
  <si>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</si>
  <si>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</si>
  <si>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</si>
  <si>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</si>
  <si>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</si>
  <si>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</si>
  <si>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</si>
  <si>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</si>
  <si>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</si>
  <si>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</si>
  <si>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</si>
  <si>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</si>
  <si>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</si>
  <si>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</si>
  <si>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</si>
  <si>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</si>
  <si>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</si>
  <si>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</si>
  <si>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</si>
  <si>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</si>
  <si>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</si>
  <si>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</si>
  <si>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</si>
  <si>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</si>
  <si>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</si>
  <si>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</si>
  <si>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</si>
  <si>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</si>
  <si>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</si>
  <si>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</si>
  <si>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</si>
  <si>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</si>
  <si>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</si>
  <si>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</si>
  <si>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</si>
  <si>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</si>
  <si>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</si>
  <si>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</si>
  <si>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</si>
  <si>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</si>
  <si>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</si>
  <si>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</si>
  <si>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</si>
  <si>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</si>
  <si>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</si>
  <si>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</si>
  <si>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</si>
  <si>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</si>
  <si>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</si>
  <si>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</si>
  <si>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</si>
  <si>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</si>
  <si>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</si>
  <si>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</si>
  <si>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</si>
  <si>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</si>
  <si>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</si>
  <si>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</si>
  <si>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</si>
  <si>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</si>
  <si>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</si>
  <si>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</si>
  <si>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</si>
  <si>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</si>
  <si>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</si>
  <si>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</si>
  <si>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</si>
  <si>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</si>
  <si>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</si>
  <si>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</si>
  <si>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</si>
  <si>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</si>
  <si>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</si>
  <si>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</si>
  <si>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</si>
  <si>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</si>
  <si>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</si>
  <si>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</si>
  <si>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</si>
  <si>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</si>
  <si>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</si>
  <si>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</si>
  <si>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</si>
  <si>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</si>
  <si>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</si>
  <si>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</si>
  <si>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</si>
  <si>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</si>
  <si>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</si>
  <si>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</si>
  <si>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</si>
  <si>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</si>
  <si>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</si>
  <si>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</si>
  <si>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</si>
  <si>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</si>
  <si>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</si>
  <si>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</si>
  <si>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</si>
  <si>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</si>
  <si>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</si>
  <si>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</si>
  <si>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</si>
  <si>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</si>
  <si>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</si>
  <si>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</si>
  <si>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</si>
  <si>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</si>
  <si>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</si>
  <si>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</si>
  <si>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</si>
  <si>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</si>
  <si>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</si>
  <si>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</si>
  <si>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</si>
  <si>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</si>
  <si>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</si>
  <si>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</si>
  <si>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</si>
  <si>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</si>
  <si>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</si>
  <si>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</si>
  <si>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</si>
  <si>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</si>
  <si>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</si>
  <si>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</si>
  <si>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</si>
  <si>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</si>
  <si>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</si>
  <si>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</si>
  <si>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</si>
  <si>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</si>
  <si>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</si>
  <si>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</si>
  <si>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</si>
  <si>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</si>
  <si>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</si>
  <si>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</si>
  <si>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</si>
  <si>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</si>
  <si>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</si>
  <si>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</si>
  <si>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</si>
  <si>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</si>
  <si>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</si>
  <si>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</si>
  <si>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</si>
  <si>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</si>
  <si>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</si>
  <si>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</si>
  <si>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</si>
  <si>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</si>
  <si>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</si>
  <si>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</si>
  <si>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</si>
  <si>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</si>
  <si>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</si>
  <si>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</si>
  <si>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</si>
  <si>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</si>
  <si>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</si>
  <si>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</si>
  <si>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</si>
  <si>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</si>
  <si>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</si>
  <si>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</si>
  <si>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</si>
  <si>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</si>
  <si>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</si>
  <si>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</si>
  <si>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</si>
  <si>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</si>
  <si>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</si>
  <si>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</si>
  <si>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</si>
  <si>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</si>
  <si>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</si>
  <si>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</si>
  <si>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</si>
  <si>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</si>
  <si>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</si>
  <si>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</si>
  <si>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</si>
  <si>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</si>
  <si>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</si>
  <si>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</si>
  <si>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</si>
  <si>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</si>
  <si>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</si>
  <si>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</si>
  <si>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</si>
  <si>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</si>
  <si>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</si>
  <si>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</si>
  <si>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</si>
  <si>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</si>
  <si>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</si>
  <si>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</si>
  <si>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</si>
  <si>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</si>
  <si>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</si>
  <si>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</si>
  <si>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</si>
  <si>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</si>
  <si>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</si>
  <si>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</si>
  <si>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</si>
  <si>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</si>
  <si>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</si>
  <si>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</si>
  <si>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</si>
  <si>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</si>
  <si>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</si>
  <si>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</si>
  <si>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</si>
  <si>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</si>
  <si>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</si>
  <si>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</si>
  <si>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</si>
  <si>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</si>
  <si>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</si>
  <si>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</si>
  <si>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</si>
  <si>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</si>
  <si>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</si>
  <si>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</si>
  <si>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</si>
  <si>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</si>
  <si>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</si>
  <si>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</si>
  <si>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</si>
  <si>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</si>
  <si>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</si>
  <si>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</si>
  <si>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</si>
  <si>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</si>
  <si>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</si>
  <si>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</si>
  <si>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</si>
  <si>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</si>
  <si>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</si>
  <si>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</si>
  <si>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</si>
  <si>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</si>
  <si>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</si>
  <si>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</si>
  <si>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</si>
  <si>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</si>
  <si>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</si>
  <si>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</si>
  <si>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</si>
  <si>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</si>
  <si>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</si>
  <si>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</si>
  <si>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</si>
  <si>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</si>
  <si>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</si>
  <si>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</si>
  <si>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</si>
  <si>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</si>
  <si>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</si>
  <si>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</si>
  <si>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</si>
  <si>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</si>
  <si>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</si>
  <si>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</si>
  <si>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</si>
  <si>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</si>
  <si>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</si>
  <si>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</si>
  <si>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</si>
  <si>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</si>
  <si>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</si>
  <si>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</si>
  <si>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</si>
  <si>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</si>
  <si>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</si>
  <si>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</si>
  <si>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</si>
  <si>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</si>
  <si>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</si>
  <si>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</si>
  <si>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</si>
  <si>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</si>
  <si>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</si>
  <si>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</si>
  <si>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</si>
  <si>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</si>
  <si>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</si>
  <si>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</si>
  <si>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</si>
  <si>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</si>
  <si>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</si>
  <si>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</si>
  <si>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</si>
  <si>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</si>
  <si>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</si>
  <si>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</si>
  <si>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</si>
  <si>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</si>
  <si>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</si>
  <si>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</si>
  <si>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</si>
  <si>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</si>
  <si>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</si>
  <si>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</si>
  <si>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</si>
  <si>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</si>
  <si>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</si>
  <si>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</si>
  <si>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</si>
  <si>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</si>
  <si>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</si>
  <si>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</si>
  <si>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</si>
  <si>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</si>
  <si>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</si>
  <si>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</si>
  <si>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</si>
  <si>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</si>
  <si>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</si>
  <si>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</si>
  <si>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</si>
  <si>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</si>
  <si>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</si>
  <si>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</si>
  <si>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</si>
  <si>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</si>
  <si>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</si>
  <si>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</si>
  <si>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</si>
  <si>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</si>
  <si>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</si>
  <si>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</si>
  <si>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</si>
  <si>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</si>
  <si>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</si>
  <si>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</si>
  <si>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</si>
  <si>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</si>
  <si>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</si>
  <si>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</si>
  <si>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</si>
  <si>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</si>
  <si>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</si>
  <si>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</si>
  <si>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</si>
  <si>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</si>
  <si>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</si>
  <si>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</si>
  <si>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</si>
  <si>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</si>
  <si>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</si>
  <si>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</si>
  <si>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</si>
  <si>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</si>
  <si>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</si>
  <si>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</si>
  <si>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</si>
  <si>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</si>
  <si>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</si>
  <si>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</si>
  <si>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</si>
  <si>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</si>
  <si>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</si>
  <si>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</si>
  <si>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</si>
  <si>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</si>
  <si>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</si>
  <si>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</si>
  <si>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</si>
  <si>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</si>
  <si>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</si>
  <si>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</si>
  <si>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</si>
  <si>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</si>
  <si>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</si>
  <si>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</si>
  <si>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</si>
  <si>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</si>
  <si>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</si>
  <si>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</si>
  <si>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</si>
  <si>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</si>
  <si>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</si>
  <si>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</si>
  <si>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</si>
  <si>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</si>
  <si>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</si>
  <si>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</si>
  <si>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</si>
  <si>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</si>
  <si>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</si>
  <si>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</si>
  <si>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</si>
  <si>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</si>
  <si>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</si>
  <si>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</si>
  <si>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</si>
  <si>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</si>
  <si>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</si>
  <si>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</si>
  <si>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</si>
  <si>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</si>
  <si>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</si>
  <si>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</si>
  <si>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</si>
  <si>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</si>
  <si>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</si>
  <si>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</si>
  <si>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</si>
  <si>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</si>
  <si>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</si>
  <si>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</si>
  <si>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</si>
  <si>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</si>
  <si>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</si>
  <si>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</si>
  <si>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</si>
  <si>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</si>
  <si>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</si>
  <si>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</si>
  <si>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</si>
  <si>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</si>
  <si>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</si>
  <si>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</si>
  <si>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</si>
  <si>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</si>
  <si>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</si>
  <si>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</si>
  <si>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</si>
  <si>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</si>
  <si>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</si>
  <si>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</si>
  <si>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</si>
  <si>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</si>
  <si>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</si>
  <si>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</si>
  <si>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</si>
  <si>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</si>
  <si>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</si>
  <si>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</si>
  <si>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</si>
  <si>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</si>
  <si>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</si>
  <si>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</si>
  <si>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</si>
  <si>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</si>
  <si>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</si>
  <si>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</si>
  <si>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</si>
  <si>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</si>
  <si>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</si>
  <si>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</si>
  <si>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</si>
  <si>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</si>
  <si>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</si>
  <si>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</si>
  <si>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</si>
  <si>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</si>
  <si>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</si>
  <si>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</si>
  <si>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</si>
  <si>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</si>
  <si>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</si>
  <si>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</si>
  <si>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</si>
  <si>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</si>
  <si>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</si>
  <si>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</si>
  <si>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</si>
  <si>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</si>
  <si>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</si>
  <si>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</si>
  <si>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</si>
  <si>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</si>
  <si>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</si>
  <si>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</si>
  <si>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</si>
  <si>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</si>
  <si>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</si>
  <si>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</si>
  <si>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</si>
  <si>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</si>
  <si>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</si>
  <si>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</si>
  <si>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</si>
  <si>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</si>
  <si>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</si>
  <si>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</si>
  <si>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</si>
  <si>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</si>
  <si>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</si>
  <si>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</si>
  <si>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</si>
  <si>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</si>
  <si>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</si>
  <si>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</si>
  <si>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</si>
  <si>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</si>
  <si>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</si>
  <si>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</si>
  <si>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</si>
  <si>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</si>
  <si>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</si>
  <si>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</si>
  <si>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</si>
  <si>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</si>
  <si>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</si>
  <si>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</si>
  <si>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</si>
  <si>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</si>
  <si>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</si>
  <si>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</si>
  <si>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</si>
  <si>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</si>
  <si>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</si>
  <si>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</si>
  <si>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</si>
  <si>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</si>
  <si>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</si>
  <si>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</si>
  <si>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</si>
  <si>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</si>
  <si>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</si>
  <si>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</si>
  <si>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</si>
  <si>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</si>
  <si>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</si>
  <si>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</si>
  <si>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</si>
  <si>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</si>
  <si>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</si>
  <si>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</si>
  <si>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</si>
  <si>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</si>
  <si>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</si>
  <si>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</si>
  <si>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</si>
  <si>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</si>
  <si>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</si>
  <si>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</si>
  <si>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</si>
  <si>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</si>
  <si>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</si>
  <si>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</si>
  <si>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</si>
  <si>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</si>
  <si>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</si>
  <si>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</si>
  <si>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</si>
  <si>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</si>
  <si>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</si>
  <si>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</si>
  <si>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</si>
  <si>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</si>
  <si>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</si>
  <si>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</si>
  <si>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</si>
  <si>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</si>
  <si>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</si>
  <si>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</si>
  <si>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</si>
  <si>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</si>
  <si>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</si>
  <si>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</si>
  <si>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</si>
  <si>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</si>
  <si>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</si>
  <si>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</si>
  <si>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</si>
  <si>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</si>
  <si>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</si>
  <si>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</si>
  <si>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</si>
  <si>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</si>
  <si>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</si>
  <si>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</si>
  <si>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</si>
  <si>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</si>
  <si>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</si>
  <si>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</si>
  <si>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</si>
  <si>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</si>
  <si>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</si>
  <si>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</si>
  <si>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</si>
  <si>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</si>
  <si>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</si>
  <si>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</si>
  <si>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</si>
  <si>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</si>
  <si>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</si>
  <si>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</si>
  <si>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</si>
  <si>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</si>
  <si>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</si>
  <si>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</si>
  <si>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</si>
  <si>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</si>
  <si>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</si>
  <si>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</si>
  <si>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</si>
  <si>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</si>
  <si>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</si>
  <si>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</si>
  <si>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</si>
  <si>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</si>
  <si>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</si>
  <si>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</si>
  <si>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</si>
  <si>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</si>
  <si>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</si>
  <si>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</si>
  <si>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</si>
  <si>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</si>
  <si>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</si>
  <si>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</si>
  <si>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</si>
  <si>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</si>
  <si>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</si>
  <si>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</si>
  <si>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</si>
  <si>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</si>
  <si>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</si>
  <si>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</si>
  <si>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</si>
  <si>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</si>
  <si>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</si>
  <si>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</si>
  <si>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</si>
  <si>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</si>
  <si>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</si>
  <si>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</si>
  <si>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</si>
  <si>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</si>
  <si>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</si>
  <si>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</si>
  <si>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</si>
  <si>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</si>
  <si>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</si>
  <si>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</si>
  <si>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</si>
  <si>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</si>
  <si>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</si>
  <si>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</si>
  <si>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</si>
  <si>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</si>
  <si>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</si>
  <si>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</si>
  <si>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</si>
  <si>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</si>
  <si>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</si>
  <si>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</si>
  <si>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</si>
  <si>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</si>
  <si>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</si>
  <si>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</si>
  <si>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</si>
  <si>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</si>
  <si>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</si>
  <si>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</si>
  <si>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</si>
  <si>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</si>
  <si>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</si>
  <si>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</si>
  <si>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</si>
  <si>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</si>
  <si>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</si>
  <si>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</si>
  <si>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</si>
  <si>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</si>
  <si>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</si>
  <si>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</si>
  <si>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</si>
  <si>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</si>
  <si>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</si>
  <si>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</si>
  <si>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</si>
  <si>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</si>
  <si>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</si>
  <si>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</si>
  <si>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</si>
  <si>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</si>
  <si>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</si>
  <si>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</si>
  <si>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</si>
  <si>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</si>
  <si>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</si>
  <si>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</si>
  <si>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</si>
  <si>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</si>
  <si>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</si>
  <si>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</si>
  <si>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</si>
  <si>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</si>
  <si>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</si>
  <si>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</si>
  <si>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</si>
  <si>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</si>
  <si>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</si>
  <si>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</si>
  <si>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</si>
  <si>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</si>
  <si>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</si>
  <si>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</si>
  <si>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</si>
  <si>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</si>
  <si>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</si>
  <si>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</si>
  <si>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</si>
  <si>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</si>
  <si>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</si>
  <si>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</si>
  <si>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</si>
  <si>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</si>
  <si>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</si>
  <si>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</si>
  <si>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</si>
  <si>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</si>
  <si>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</si>
  <si>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</si>
  <si>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</si>
  <si>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</si>
  <si>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</si>
  <si>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</si>
  <si>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</si>
  <si>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</si>
  <si>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</si>
  <si>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</si>
  <si>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</si>
  <si>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</si>
  <si>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</si>
  <si>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</si>
  <si>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</si>
  <si>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</si>
  <si>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</si>
  <si>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</si>
  <si>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</si>
  <si>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</si>
  <si>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</si>
  <si>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</si>
  <si>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</si>
  <si>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</si>
  <si>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</si>
  <si>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</si>
  <si>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</si>
  <si>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</si>
  <si>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</si>
  <si>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</si>
  <si>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</si>
  <si>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</si>
  <si>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</si>
  <si>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</si>
  <si>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</si>
  <si>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</si>
  <si>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</si>
  <si>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</si>
  <si>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</si>
  <si>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</si>
  <si>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</si>
  <si>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</si>
  <si>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</si>
  <si>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</si>
  <si>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</si>
  <si>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</si>
  <si>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</si>
  <si>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</si>
  <si>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</si>
  <si>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</si>
  <si>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</si>
  <si>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</si>
  <si>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</si>
  <si>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</si>
  <si>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</si>
  <si>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</si>
  <si>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</si>
  <si>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</si>
  <si>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</si>
  <si>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</si>
  <si>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</si>
  <si>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</si>
  <si>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</si>
  <si>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</si>
  <si>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</si>
  <si>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</si>
  <si>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</si>
  <si>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</si>
  <si>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</si>
  <si>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</si>
  <si>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</si>
  <si>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</si>
  <si>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</si>
  <si>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</si>
  <si>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</si>
  <si>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</si>
  <si>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</si>
  <si>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</si>
  <si>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</si>
  <si>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</si>
  <si>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</si>
  <si>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</si>
  <si>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</si>
  <si>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</si>
  <si>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</si>
  <si>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</si>
  <si>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</si>
  <si>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</si>
  <si>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</si>
  <si>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</si>
  <si>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</si>
  <si>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</si>
  <si>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</si>
  <si>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</si>
  <si>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</si>
  <si>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</si>
  <si>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</si>
  <si>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</si>
  <si>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</si>
  <si>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</si>
  <si>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</si>
  <si>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</si>
  <si>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</si>
  <si>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</si>
  <si>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</si>
  <si>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</si>
  <si>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</si>
  <si>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</si>
  <si>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</si>
  <si>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</si>
  <si>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</si>
  <si>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</si>
  <si>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</si>
  <si>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</si>
  <si>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</si>
  <si>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</si>
  <si>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</si>
  <si>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</si>
  <si>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</si>
  <si>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</si>
  <si>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</si>
  <si>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</si>
  <si>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</si>
  <si>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</si>
  <si>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</si>
  <si>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</si>
  <si>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</si>
  <si>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</si>
  <si>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</si>
  <si>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</si>
  <si>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</si>
  <si>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</si>
  <si>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</si>
  <si>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</si>
  <si>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</si>
  <si>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</si>
  <si>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</si>
  <si>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</si>
  <si>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</si>
  <si>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</si>
  <si>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</si>
  <si>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</si>
  <si>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</si>
  <si>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</si>
  <si>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</si>
  <si>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</si>
  <si>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</si>
  <si>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</si>
  <si>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</si>
  <si>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</si>
  <si>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</si>
  <si>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</si>
  <si>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</si>
  <si>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</si>
  <si>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</si>
  <si>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</si>
  <si>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</si>
  <si>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</si>
  <si>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</si>
  <si>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</si>
  <si>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</si>
  <si>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</si>
  <si>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</si>
  <si>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</si>
  <si>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</si>
  <si>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</si>
  <si>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</si>
  <si>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</si>
  <si>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</si>
  <si>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</si>
  <si>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</si>
  <si>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</si>
  <si>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</si>
  <si>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</si>
  <si>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</si>
  <si>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</si>
  <si>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</si>
  <si>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</si>
  <si>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</si>
  <si>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</si>
  <si>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</si>
  <si>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</si>
  <si>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</si>
  <si>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</si>
  <si>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</si>
  <si>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</si>
  <si>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</si>
  <si>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</si>
  <si>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</si>
  <si>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</si>
  <si>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</si>
  <si>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</si>
  <si>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</si>
  <si>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</si>
  <si>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</si>
  <si>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</si>
  <si>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</si>
  <si>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</si>
  <si>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</si>
  <si>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</si>
  <si>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</si>
  <si>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</si>
  <si>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</si>
  <si>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</si>
  <si>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</si>
  <si>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</si>
  <si>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</si>
  <si>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</si>
  <si>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</si>
  <si>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</si>
  <si>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</si>
  <si>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</si>
  <si>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</si>
  <si>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</si>
  <si>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</si>
  <si>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</si>
  <si>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</si>
  <si>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</si>
  <si>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</si>
  <si>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</si>
  <si>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</si>
  <si>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</si>
  <si>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</si>
  <si>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</si>
  <si>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</si>
  <si>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</si>
  <si>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</si>
  <si>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</si>
  <si>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</si>
  <si>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</si>
  <si>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</si>
  <si>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</si>
  <si>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</si>
  <si>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</si>
  <si>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</si>
  <si>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</si>
  <si>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</si>
  <si>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</si>
  <si>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</si>
  <si>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</si>
  <si>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</si>
  <si>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</si>
  <si>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</si>
  <si>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</si>
  <si>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</si>
  <si>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</si>
  <si>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</si>
  <si>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</si>
  <si>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</si>
  <si>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</si>
  <si>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</si>
  <si>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</si>
  <si>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</si>
  <si>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</si>
  <si>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</si>
  <si>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</si>
  <si>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</si>
  <si>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</si>
  <si>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</si>
  <si>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</si>
  <si>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</si>
  <si>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</si>
  <si>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</si>
  <si>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</si>
  <si>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</si>
  <si>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</si>
  <si>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</si>
  <si>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</si>
  <si>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</si>
  <si>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</si>
  <si>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</si>
  <si>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</si>
  <si>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</si>
  <si>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</si>
  <si>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</si>
  <si>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</si>
  <si>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</si>
  <si>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</si>
  <si>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</si>
  <si>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</si>
  <si>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</si>
  <si>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</si>
  <si>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</si>
  <si>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</si>
  <si>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</si>
  <si>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</si>
  <si>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</si>
  <si>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</si>
  <si>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</si>
  <si>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</si>
  <si>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</si>
  <si>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</si>
  <si>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</si>
  <si>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</si>
  <si>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</si>
  <si>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</si>
  <si>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</si>
  <si>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</si>
  <si>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</si>
  <si>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</si>
  <si>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</si>
  <si>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</si>
  <si>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</si>
  <si>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</si>
  <si>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</si>
  <si>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</si>
  <si>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</si>
  <si>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</si>
  <si>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</si>
  <si>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</si>
  <si>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</si>
  <si>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</si>
  <si>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</si>
  <si>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</si>
  <si>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</si>
  <si>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</si>
  <si>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</si>
  <si>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</si>
  <si>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</si>
  <si>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</si>
  <si>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</si>
  <si>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</si>
  <si>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</si>
  <si>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</si>
  <si>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</si>
  <si>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</si>
  <si>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</si>
  <si>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</si>
  <si>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</si>
  <si>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</si>
  <si>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</si>
  <si>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</si>
  <si>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</si>
  <si>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</si>
  <si>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</si>
  <si>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</si>
  <si>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</si>
  <si>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</si>
  <si>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</si>
  <si>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</si>
  <si>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</si>
  <si>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</si>
  <si>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</si>
  <si>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</si>
  <si>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</si>
  <si>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</si>
  <si>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</si>
  <si>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</si>
  <si>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</si>
  <si>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</si>
  <si>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</si>
  <si>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</si>
  <si>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</si>
  <si>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</si>
  <si>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</si>
  <si>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</si>
  <si>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</si>
  <si>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</si>
  <si>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</si>
  <si>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</si>
  <si>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</si>
  <si>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</si>
  <si>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</si>
  <si>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</si>
  <si>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</si>
  <si>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</si>
  <si>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</si>
  <si>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</si>
  <si>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</si>
  <si>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</si>
  <si>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</si>
  <si>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</si>
  <si>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</si>
  <si>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</si>
  <si>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</si>
  <si>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</si>
  <si>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</si>
  <si>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</si>
  <si>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</si>
  <si>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</si>
  <si>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</si>
  <si>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</si>
  <si>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</si>
  <si>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</si>
  <si>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</si>
  <si>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</si>
  <si>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</si>
  <si>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</si>
  <si>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</si>
  <si>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</si>
  <si>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</si>
  <si>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</si>
  <si>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</si>
  <si>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</si>
  <si>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</si>
  <si>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</si>
  <si>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</si>
  <si>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</si>
  <si>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</si>
  <si>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</si>
  <si>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</si>
  <si>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</si>
  <si>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</si>
  <si>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</si>
  <si>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</si>
  <si>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</si>
  <si>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</si>
  <si>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</si>
  <si>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</si>
  <si>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</si>
  <si>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</si>
  <si>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</si>
  <si>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</si>
  <si>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</si>
  <si>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</si>
  <si>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</si>
  <si>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</si>
  <si>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</si>
  <si>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</si>
  <si>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</si>
  <si>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</si>
  <si>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</si>
  <si>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</si>
  <si>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</si>
  <si>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</si>
  <si>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</si>
  <si>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</si>
  <si>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</si>
  <si>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</si>
  <si>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</si>
  <si>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</si>
  <si>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</si>
  <si>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</si>
  <si>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</si>
  <si>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</si>
  <si>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</si>
  <si>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</si>
  <si>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</si>
  <si>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</si>
  <si>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</si>
  <si>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</si>
  <si>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</si>
  <si>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</si>
  <si>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</si>
  <si>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</si>
  <si>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</si>
  <si>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</si>
  <si>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</si>
  <si>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</si>
  <si>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</si>
  <si>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</si>
  <si>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</si>
  <si>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</si>
  <si>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</si>
  <si>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</si>
  <si>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</si>
  <si>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</si>
  <si>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</si>
  <si>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</si>
  <si>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</si>
  <si>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</si>
  <si>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</si>
  <si>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</si>
  <si>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</si>
  <si>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</si>
  <si>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</si>
  <si>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</si>
  <si>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</si>
  <si>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</si>
  <si>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</si>
  <si>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</si>
  <si>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</si>
  <si>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</si>
  <si>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</si>
  <si>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</si>
  <si>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</si>
  <si>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</si>
  <si>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</si>
  <si>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</si>
  <si>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</si>
  <si>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</si>
  <si>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</si>
  <si>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</si>
  <si>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</si>
  <si>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</si>
  <si>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</si>
  <si>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</si>
  <si>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</si>
  <si>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</si>
  <si>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</si>
  <si>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</si>
  <si>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</si>
  <si>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</si>
  <si>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</si>
  <si>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</si>
  <si>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</si>
  <si>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</si>
  <si>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</si>
  <si>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</si>
  <si>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</si>
  <si>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</si>
  <si>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</si>
  <si>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</si>
  <si>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</si>
  <si>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</si>
  <si>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</si>
  <si>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</si>
  <si>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</si>
  <si>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</si>
  <si>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</si>
  <si>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</si>
  <si>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</si>
  <si>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</si>
  <si>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</si>
  <si>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</si>
  <si>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</si>
  <si>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</si>
  <si>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</si>
  <si>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</si>
  <si>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</si>
  <si>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</si>
  <si>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</si>
  <si>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</si>
  <si>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</si>
  <si>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</si>
  <si>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</si>
  <si>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</si>
  <si>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</si>
  <si>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</si>
  <si>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</si>
  <si>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</si>
  <si>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</si>
  <si>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</si>
  <si>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</si>
  <si>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</si>
  <si>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</si>
  <si>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</si>
  <si>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</si>
  <si>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</si>
  <si>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</si>
  <si>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</si>
  <si>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</si>
  <si>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</si>
  <si>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</si>
  <si>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</si>
  <si>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</si>
  <si>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</si>
  <si>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</si>
  <si>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</si>
  <si>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</si>
  <si>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</si>
  <si>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</si>
  <si>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</si>
  <si>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</si>
  <si>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</si>
  <si>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</si>
  <si>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</si>
  <si>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</si>
  <si>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</si>
  <si>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</si>
  <si>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</si>
  <si>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</si>
  <si>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</si>
  <si>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</si>
  <si>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</si>
  <si>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</si>
  <si>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</si>
  <si>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</si>
  <si>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</si>
  <si>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</si>
  <si>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</si>
  <si>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</si>
  <si>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</si>
  <si>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</si>
  <si>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</si>
  <si>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</si>
  <si>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</si>
  <si>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</si>
  <si>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</si>
  <si>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</si>
  <si>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</si>
  <si>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</si>
  <si>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</si>
  <si>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</si>
  <si>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</si>
  <si>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</si>
  <si>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</si>
  <si>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</si>
  <si>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</si>
  <si>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</si>
  <si>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</si>
  <si>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</si>
  <si>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</si>
  <si>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</si>
  <si>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</si>
  <si>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</si>
  <si>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</si>
  <si>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</si>
  <si>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</si>
  <si>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</si>
  <si>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</si>
  <si>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</si>
  <si>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</si>
  <si>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</si>
  <si>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</si>
  <si>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</si>
  <si>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</si>
  <si>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</si>
  <si>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</si>
  <si>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</si>
  <si>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</si>
  <si>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</si>
  <si>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</si>
  <si>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</si>
  <si>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</si>
  <si>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</si>
  <si>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</si>
  <si>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</si>
  <si>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</si>
  <si>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</si>
  <si>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</si>
  <si>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</si>
  <si>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</si>
  <si>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</si>
  <si>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</si>
  <si>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</si>
  <si>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</si>
  <si>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</si>
  <si>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</si>
  <si>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</si>
  <si>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</si>
  <si>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</si>
  <si>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</si>
  <si>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</si>
  <si>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</si>
  <si>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</si>
  <si>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</si>
  <si>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</si>
  <si>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</si>
  <si>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</si>
  <si>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</si>
  <si>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</si>
  <si>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</si>
  <si>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</si>
  <si>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</si>
  <si>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</si>
  <si>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</si>
  <si>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</si>
  <si>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</si>
  <si>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</si>
  <si>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</si>
  <si>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</si>
  <si>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</si>
  <si>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</si>
  <si>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</si>
  <si>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</si>
  <si>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</si>
  <si>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</si>
  <si>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</si>
  <si>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</si>
  <si>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</si>
  <si>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</si>
  <si>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</si>
  <si>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</si>
  <si>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</si>
  <si>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</si>
  <si>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</si>
  <si>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</si>
  <si>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</si>
  <si>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</si>
  <si>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</si>
  <si>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</si>
  <si>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</si>
  <si>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</si>
  <si>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</si>
  <si>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</si>
  <si>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</si>
  <si>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</si>
  <si>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</si>
  <si>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</si>
  <si>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</si>
  <si>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</si>
  <si>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</si>
  <si>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</si>
  <si>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</si>
  <si>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</si>
  <si>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</si>
  <si>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</si>
  <si>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</si>
  <si>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</si>
  <si>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</si>
  <si>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</si>
  <si>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</si>
  <si>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</si>
  <si>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</si>
  <si>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</si>
  <si>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</si>
  <si>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</si>
  <si>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</si>
  <si>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</si>
  <si>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</si>
  <si>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</si>
  <si>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</si>
  <si>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</si>
  <si>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</si>
  <si>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</si>
  <si>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</si>
  <si>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</si>
  <si>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</si>
  <si>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</si>
  <si>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</si>
  <si>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</si>
  <si>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</si>
  <si>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</si>
  <si>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</si>
  <si>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</si>
  <si>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</si>
  <si>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</si>
  <si>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</si>
  <si>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</si>
  <si>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</si>
  <si>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</si>
  <si>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</si>
  <si>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</si>
  <si>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</si>
  <si>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</si>
  <si>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</si>
  <si>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</si>
  <si>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</si>
  <si>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</si>
  <si>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</si>
  <si>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</si>
  <si>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</si>
  <si>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</si>
  <si>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</si>
  <si>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</si>
  <si>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</si>
  <si>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</si>
  <si>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</si>
  <si>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</si>
  <si>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</si>
  <si>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</si>
  <si>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</si>
  <si>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</si>
  <si>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</si>
  <si>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</si>
  <si>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</si>
  <si>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</si>
  <si>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</si>
  <si>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</si>
  <si>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</si>
  <si>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</si>
  <si>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</si>
  <si>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</si>
  <si>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</si>
  <si>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</si>
  <si>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</si>
  <si>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</si>
  <si>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</si>
  <si>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</si>
  <si>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</si>
  <si>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</si>
  <si>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</si>
  <si>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</si>
  <si>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</si>
  <si>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</si>
  <si>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</si>
  <si>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</si>
  <si>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</si>
  <si>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</si>
  <si>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</si>
  <si>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</si>
  <si>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</si>
  <si>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</si>
  <si>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</si>
  <si>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</si>
  <si>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</si>
  <si>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</si>
  <si>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</si>
  <si>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</si>
  <si>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</si>
  <si>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</si>
  <si>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</si>
  <si>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</si>
  <si>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</si>
  <si>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</si>
  <si>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</si>
  <si>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</si>
  <si>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</si>
  <si>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</si>
  <si>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</si>
  <si>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</si>
  <si>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</si>
  <si>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</si>
  <si>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</si>
  <si>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</si>
  <si>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</si>
  <si>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</si>
  <si>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</si>
  <si>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</si>
  <si>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</si>
  <si>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</si>
  <si>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</si>
  <si>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</si>
  <si>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</si>
  <si>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</si>
  <si>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</si>
  <si>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</si>
  <si>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</si>
  <si>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</si>
  <si>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</si>
  <si>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</si>
  <si>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</si>
  <si>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</si>
  <si>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</si>
  <si>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</si>
  <si>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</si>
  <si>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</si>
  <si>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</si>
  <si>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</si>
  <si>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</si>
  <si>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</si>
  <si>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</si>
  <si>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</si>
  <si>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</si>
  <si>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</si>
  <si>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</si>
  <si>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</si>
  <si>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</si>
  <si>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</si>
  <si>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</si>
  <si>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</si>
  <si>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</si>
  <si>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</si>
  <si>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</si>
  <si>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</si>
  <si>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</si>
  <si>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</si>
  <si>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</si>
  <si>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</si>
  <si>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</si>
  <si>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</si>
  <si>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</si>
  <si>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</si>
  <si>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</si>
  <si>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</si>
  <si>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</si>
  <si>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</si>
  <si>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</si>
  <si>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</si>
  <si>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</si>
  <si>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</si>
  <si>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</si>
  <si>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</si>
  <si>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</si>
  <si>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</si>
  <si>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</si>
  <si>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</si>
  <si>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</si>
  <si>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</si>
  <si>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</si>
  <si>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</si>
  <si>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</si>
  <si>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</si>
  <si>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</si>
  <si>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</si>
  <si>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</si>
  <si>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</si>
  <si>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</si>
  <si>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</si>
  <si>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</si>
  <si>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</si>
  <si>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</si>
  <si>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</si>
  <si>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</si>
  <si>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</si>
  <si>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</si>
  <si>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</si>
  <si>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</si>
  <si>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</si>
  <si>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</si>
  <si>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</si>
  <si>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</si>
  <si>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</si>
  <si>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</si>
  <si>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</si>
  <si>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</si>
  <si>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</si>
  <si>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</si>
  <si>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</si>
  <si>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</si>
  <si>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</si>
  <si>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</si>
  <si>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</si>
  <si>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</si>
  <si>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</si>
  <si>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</si>
  <si>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</si>
  <si>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</si>
  <si>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</si>
  <si>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</si>
  <si>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</si>
  <si>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</si>
  <si>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</si>
  <si>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</si>
  <si>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</si>
  <si>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</si>
  <si>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</si>
  <si>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</si>
  <si>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</si>
  <si>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</si>
  <si>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</si>
  <si>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</si>
  <si>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</si>
  <si>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</si>
  <si>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</si>
  <si>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</si>
  <si>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</si>
  <si>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</si>
  <si>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</si>
  <si>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</si>
  <si>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</si>
  <si>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</si>
  <si>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</si>
  <si>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</si>
  <si>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</si>
  <si>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</si>
  <si>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</si>
  <si>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</si>
  <si>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</si>
  <si>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</si>
  <si>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</si>
  <si>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</si>
  <si>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</si>
  <si>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</si>
  <si>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</si>
  <si>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</si>
  <si>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</si>
  <si>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</si>
  <si>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</si>
  <si>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</si>
  <si>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</si>
  <si>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</si>
  <si>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</si>
  <si>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</si>
  <si>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</si>
  <si>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</si>
  <si>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</si>
  <si>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</si>
  <si>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</si>
  <si>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</si>
  <si>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</si>
  <si>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</si>
  <si>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</si>
  <si>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</si>
  <si>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</si>
  <si>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</si>
  <si>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</si>
  <si>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</si>
  <si>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</si>
  <si>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</si>
  <si>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</si>
  <si>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</si>
  <si>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</si>
  <si>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</si>
  <si>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</si>
  <si>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</si>
  <si>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</si>
  <si>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</si>
  <si>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</si>
  <si>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</si>
  <si>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</si>
  <si>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</si>
  <si>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</si>
  <si>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</si>
  <si>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</si>
  <si>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</si>
  <si>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</si>
  <si>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</si>
  <si>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</si>
  <si>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</si>
  <si>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</si>
  <si>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</si>
  <si>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</si>
  <si>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</si>
  <si>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</si>
  <si>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</si>
  <si>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</si>
  <si>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</si>
  <si>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</si>
  <si>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</si>
  <si>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</si>
  <si>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</si>
  <si>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</si>
  <si>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</si>
  <si>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</si>
  <si>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</si>
  <si>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</si>
  <si>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</si>
  <si>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</si>
  <si>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</si>
  <si>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</si>
  <si>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</si>
  <si>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</si>
  <si>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</si>
  <si>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</si>
  <si>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</si>
  <si>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</si>
  <si>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</si>
  <si>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</si>
  <si>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</si>
  <si>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</si>
  <si>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</si>
  <si>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</si>
  <si>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</si>
  <si>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</si>
  <si>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</si>
  <si>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</si>
  <si>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</si>
  <si>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</si>
  <si>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</si>
  <si>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</si>
  <si>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</si>
  <si>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</si>
  <si>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</si>
  <si>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</si>
  <si>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</si>
  <si>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</si>
  <si>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</si>
  <si>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</si>
  <si>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</si>
  <si>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</si>
  <si>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</si>
  <si>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</si>
  <si>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</si>
  <si>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</si>
  <si>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</si>
  <si>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</si>
  <si>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</si>
  <si>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</si>
  <si>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</si>
  <si>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</si>
  <si>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</si>
  <si>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</si>
  <si>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</si>
  <si>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</si>
  <si>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</si>
  <si>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</si>
  <si>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</si>
  <si>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</si>
  <si>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</si>
  <si>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</si>
  <si>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</si>
  <si>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</si>
  <si>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</si>
  <si>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</si>
  <si>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</si>
  <si>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</si>
  <si>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</si>
  <si>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</si>
  <si>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</si>
  <si>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</si>
  <si>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</si>
  <si>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</si>
  <si>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</si>
  <si>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</si>
  <si>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</si>
  <si>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</si>
  <si>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</si>
  <si>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</si>
  <si>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</si>
  <si>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</si>
  <si>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</si>
  <si>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</si>
  <si>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</si>
  <si>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</si>
  <si>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</si>
  <si>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</si>
  <si>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</si>
  <si>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</si>
  <si>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</si>
  <si>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</si>
  <si>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</si>
  <si>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</si>
  <si>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</si>
  <si>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</si>
  <si>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</si>
  <si>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</si>
  <si>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</si>
  <si>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</si>
  <si>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</si>
  <si>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</si>
  <si>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</si>
  <si>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</si>
  <si>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</si>
  <si>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</si>
  <si>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</si>
  <si>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</si>
  <si>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</si>
  <si>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</si>
  <si>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</si>
  <si>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</si>
  <si>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</si>
  <si>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</si>
  <si>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</si>
  <si>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</si>
  <si>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</si>
  <si>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</si>
  <si>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</si>
  <si>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</si>
  <si>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</si>
  <si>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</si>
  <si>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</si>
  <si>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</si>
  <si>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</si>
  <si>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</si>
  <si>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</si>
  <si>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</si>
  <si>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</si>
  <si>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</si>
  <si>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</si>
  <si>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</si>
  <si>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</si>
  <si>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</si>
  <si>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</si>
  <si>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</si>
  <si>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</si>
  <si>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</si>
  <si>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</si>
  <si>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</si>
  <si>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</si>
  <si>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</si>
  <si>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</si>
  <si>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</si>
  <si>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</si>
  <si>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</si>
  <si>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</si>
  <si>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</si>
  <si>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</si>
  <si>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</si>
  <si>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</si>
  <si>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</si>
  <si>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</si>
  <si>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</si>
  <si>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</si>
  <si>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</si>
  <si>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</si>
  <si>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</si>
  <si>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</si>
  <si>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</si>
  <si>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</si>
  <si>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</si>
  <si>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</si>
  <si>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</si>
  <si>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</si>
  <si>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</si>
  <si>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</si>
  <si>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</si>
  <si>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</si>
  <si>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</si>
  <si>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</si>
  <si>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</si>
  <si>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</si>
  <si>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</si>
  <si>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</si>
  <si>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</si>
  <si>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</si>
  <si>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</si>
  <si>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</si>
  <si>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</si>
  <si>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</si>
  <si>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</si>
  <si>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</si>
  <si>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</si>
  <si>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</si>
  <si>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</si>
  <si>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</si>
  <si>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</si>
  <si>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</si>
  <si>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</si>
  <si>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</si>
  <si>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</si>
  <si>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</si>
  <si>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</si>
  <si>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</si>
  <si>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</si>
  <si>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</si>
  <si>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</si>
  <si>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</si>
  <si>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</si>
  <si>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</si>
  <si>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</si>
  <si>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</si>
  <si>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</si>
  <si>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</si>
  <si>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</si>
  <si>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</si>
  <si>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</si>
  <si>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</si>
  <si>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</si>
  <si>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</si>
  <si>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</si>
  <si>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</si>
  <si>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</si>
  <si>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</si>
  <si>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</si>
  <si>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</si>
  <si>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</si>
  <si>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</si>
  <si>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</si>
  <si>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</si>
  <si>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</si>
  <si>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</si>
  <si>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</si>
  <si>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</si>
  <si>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</si>
  <si>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</si>
  <si>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</si>
  <si>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</si>
  <si>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</si>
  <si>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</si>
  <si>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</si>
  <si>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</si>
  <si>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</si>
  <si>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</si>
  <si>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</si>
  <si>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</si>
  <si>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</si>
  <si>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</si>
  <si>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</si>
  <si>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</si>
  <si>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</si>
  <si>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</si>
  <si>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</si>
  <si>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</si>
  <si>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</si>
  <si>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</si>
  <si>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</si>
  <si>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</si>
  <si>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</si>
  <si>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</si>
  <si>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</si>
  <si>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</si>
  <si>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</si>
  <si>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</si>
  <si>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</si>
  <si>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</si>
  <si>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</si>
  <si>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</si>
  <si>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</si>
  <si>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</si>
  <si>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</si>
  <si>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</si>
  <si>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</si>
  <si>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</si>
  <si>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</si>
  <si>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</si>
  <si>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</si>
  <si>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</si>
  <si>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</si>
  <si>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</si>
  <si>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</si>
  <si>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</si>
  <si>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</si>
  <si>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</si>
  <si>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</si>
  <si>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</si>
  <si>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</si>
  <si>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</si>
  <si>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</si>
  <si>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</si>
  <si>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</si>
  <si>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</si>
  <si>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</si>
  <si>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</si>
  <si>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</si>
  <si>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</si>
  <si>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</si>
  <si>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</si>
  <si>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</si>
  <si>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</si>
  <si>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</si>
  <si>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</si>
  <si>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</si>
  <si>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</si>
  <si>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</si>
  <si>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</si>
  <si>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</si>
  <si>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</si>
  <si>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</si>
  <si>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</si>
  <si>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</si>
  <si>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</si>
  <si>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</si>
  <si>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</si>
  <si>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</si>
  <si>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</si>
  <si>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</si>
  <si>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</si>
  <si>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</si>
  <si>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</si>
  <si>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</si>
  <si>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</si>
  <si>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</si>
  <si>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</si>
  <si>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</si>
  <si>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</si>
  <si>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</si>
  <si>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</si>
  <si>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</si>
  <si>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</si>
  <si>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</si>
  <si>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</si>
  <si>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</si>
  <si>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</si>
  <si>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</si>
  <si>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</si>
  <si>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</si>
  <si>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</si>
  <si>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</si>
  <si>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</si>
  <si>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</si>
  <si>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</si>
  <si>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</si>
  <si>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</si>
  <si>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</si>
  <si>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</si>
  <si>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</si>
  <si>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</si>
  <si>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</si>
  <si>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</si>
  <si>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</si>
  <si>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</si>
  <si>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</si>
  <si>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</si>
  <si>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</si>
  <si>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</si>
  <si>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</si>
  <si>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</si>
  <si>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</si>
  <si>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</si>
  <si>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</si>
  <si>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</si>
  <si>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</si>
  <si>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</si>
  <si>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</si>
  <si>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</si>
  <si>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</si>
  <si>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</si>
  <si>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</si>
  <si>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</si>
  <si>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</si>
  <si>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</si>
  <si>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</si>
  <si>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</si>
  <si>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</si>
  <si>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</si>
  <si>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</si>
  <si>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</si>
  <si>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</si>
  <si>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</si>
  <si>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</si>
  <si>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</si>
  <si>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</si>
  <si>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</si>
  <si>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</si>
  <si>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</si>
  <si>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</si>
  <si>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</si>
  <si>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</si>
  <si>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</si>
  <si>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</si>
  <si>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</si>
  <si>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</si>
  <si>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</si>
  <si>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</si>
  <si>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</si>
  <si>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</si>
  <si>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</si>
  <si>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</si>
  <si>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</si>
  <si>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</si>
  <si>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</si>
  <si>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</si>
  <si>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</si>
  <si>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</si>
  <si>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</si>
  <si>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</si>
  <si>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</si>
  <si>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</si>
  <si>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</si>
  <si>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</si>
  <si>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</si>
  <si>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</si>
  <si>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</si>
  <si>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</si>
  <si>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</si>
  <si>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</si>
  <si>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</si>
  <si>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</si>
  <si>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</si>
  <si>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</si>
  <si>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</si>
  <si>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</si>
  <si>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</si>
  <si>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</si>
  <si>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</si>
  <si>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</si>
  <si>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</si>
  <si>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</si>
  <si>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</si>
  <si>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</si>
  <si>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</si>
  <si>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</si>
  <si>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</si>
  <si>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</si>
  <si>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</si>
  <si>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</si>
  <si>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</si>
  <si>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</si>
  <si>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</si>
  <si>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</si>
  <si>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</si>
  <si>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</si>
  <si>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</si>
  <si>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</si>
  <si>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</si>
  <si>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</si>
  <si>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</si>
  <si>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</si>
  <si>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</si>
  <si>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</si>
  <si>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</si>
  <si>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</si>
  <si>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</si>
  <si>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</si>
  <si>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</si>
  <si>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</si>
  <si>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</si>
  <si>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</si>
  <si>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</si>
  <si>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</si>
  <si>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</si>
  <si>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</si>
  <si>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</si>
  <si>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</si>
  <si>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</si>
  <si>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</si>
  <si>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</si>
  <si>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</si>
  <si>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</si>
  <si>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</si>
  <si>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</si>
  <si>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</si>
  <si>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</si>
  <si>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</si>
  <si>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</si>
  <si>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</si>
  <si>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</si>
  <si>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</si>
  <si>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</si>
  <si>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</si>
  <si>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</si>
  <si>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</si>
  <si>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</si>
  <si>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</si>
  <si>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</si>
  <si>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</si>
  <si>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</si>
  <si>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</si>
  <si>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</si>
  <si>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</si>
  <si>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</si>
  <si>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</si>
  <si>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</si>
  <si>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</si>
  <si>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</si>
  <si>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</si>
  <si>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</si>
  <si>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</si>
  <si>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</si>
  <si>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</si>
  <si>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</si>
  <si>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</si>
  <si>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</si>
  <si>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</si>
  <si>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</si>
  <si>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</si>
  <si>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</si>
  <si>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</si>
  <si>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</si>
  <si>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</si>
  <si>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</si>
  <si>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</si>
  <si>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</si>
  <si>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</si>
  <si>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</si>
  <si>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</si>
  <si>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</si>
  <si>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</si>
  <si>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</si>
  <si>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</si>
  <si>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</si>
  <si>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</si>
  <si>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</si>
  <si>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</si>
  <si>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</si>
  <si>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</si>
  <si>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</si>
  <si>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</si>
  <si>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</si>
  <si>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</si>
  <si>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</si>
  <si>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</si>
  <si>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</si>
  <si>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</si>
  <si>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</si>
  <si>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</si>
  <si>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</si>
  <si>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</si>
  <si>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</si>
  <si>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</si>
  <si>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</si>
  <si>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</si>
  <si>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</si>
  <si>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</si>
  <si>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</si>
  <si>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</si>
  <si>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</si>
  <si>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</si>
  <si>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</si>
  <si>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</si>
  <si>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</si>
  <si>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</si>
  <si>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</si>
  <si>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</si>
  <si>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</si>
  <si>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</si>
  <si>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</si>
  <si>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</si>
  <si>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</si>
  <si>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</si>
  <si>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</si>
  <si>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</si>
  <si>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</si>
  <si>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</si>
  <si>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</si>
  <si>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</si>
  <si>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</si>
  <si>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</si>
  <si>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</si>
  <si>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</si>
  <si>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</si>
  <si>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</si>
  <si>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</si>
  <si>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</si>
  <si>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</si>
  <si>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</si>
  <si>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</si>
  <si>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</si>
  <si>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</si>
  <si>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</si>
  <si>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</si>
  <si>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</si>
  <si>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</si>
  <si>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</si>
  <si>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</si>
  <si>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</si>
  <si>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</si>
  <si>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</si>
  <si>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</si>
  <si>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</si>
  <si>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</si>
  <si>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</si>
  <si>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</si>
  <si>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</si>
  <si>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</si>
  <si>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</si>
  <si>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</si>
  <si>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</si>
  <si>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</si>
  <si>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</si>
  <si>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</si>
  <si>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</si>
  <si>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</si>
  <si>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</si>
  <si>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</si>
  <si>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</si>
  <si>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</si>
  <si>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</si>
  <si>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</si>
  <si>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</si>
  <si>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</si>
  <si>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</si>
  <si>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</si>
  <si>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</si>
  <si>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</si>
  <si>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</si>
  <si>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</si>
  <si>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</si>
  <si>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</si>
  <si>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</si>
  <si>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</si>
  <si>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</si>
  <si>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</si>
  <si>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</si>
  <si>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</si>
  <si>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</si>
  <si>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</si>
  <si>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</si>
  <si>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</si>
  <si>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</si>
  <si>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</si>
  <si>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</si>
  <si>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</si>
  <si>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</si>
  <si>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</si>
  <si>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</si>
  <si>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</si>
  <si>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</si>
  <si>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</si>
  <si>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</si>
  <si>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</si>
  <si>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</si>
  <si>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</si>
  <si>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</si>
  <si>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</si>
  <si>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</si>
  <si>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</si>
  <si>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</si>
  <si>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</si>
  <si>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</si>
  <si>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</si>
  <si>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</si>
  <si>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</si>
  <si>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</si>
  <si>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</si>
  <si>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</si>
  <si>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</si>
  <si>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</si>
  <si>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</si>
  <si>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</si>
  <si>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</si>
  <si>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</si>
  <si>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</si>
  <si>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</si>
  <si>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</si>
  <si>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</si>
  <si>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</si>
  <si>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</si>
  <si>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</si>
  <si>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</si>
  <si>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</si>
  <si>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</si>
  <si>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</si>
  <si>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</si>
  <si>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</si>
  <si>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</si>
  <si>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</si>
  <si>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</si>
  <si>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</si>
  <si>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</si>
  <si>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</si>
  <si>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</si>
  <si>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</si>
  <si>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</si>
  <si>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</si>
  <si>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</si>
  <si>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</si>
  <si>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</si>
  <si>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</si>
  <si>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</si>
  <si>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</si>
  <si>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</si>
  <si>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</si>
  <si>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</si>
  <si>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</si>
  <si>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</si>
  <si>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</si>
  <si>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</si>
  <si>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</si>
  <si>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</si>
  <si>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</si>
  <si>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</si>
  <si>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</si>
  <si>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</si>
  <si>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</si>
  <si>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</si>
  <si>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</si>
  <si>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</si>
  <si>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</si>
  <si>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</si>
  <si>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</si>
  <si>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</si>
  <si>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</si>
  <si>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</si>
  <si>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</si>
  <si>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</si>
  <si>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</si>
  <si>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</si>
  <si>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</si>
  <si>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</si>
  <si>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</si>
  <si>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</si>
  <si>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</si>
  <si>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</si>
  <si>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</si>
  <si>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</si>
  <si>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</si>
  <si>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</si>
  <si>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</si>
  <si>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</si>
  <si>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</si>
  <si>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</si>
  <si>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</si>
  <si>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</si>
  <si>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</si>
  <si>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</si>
  <si>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</si>
  <si>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</si>
  <si>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</si>
  <si>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</si>
  <si>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</si>
  <si>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</si>
  <si>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</si>
  <si>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</si>
  <si>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</si>
  <si>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</si>
  <si>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</si>
  <si>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</si>
  <si>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</si>
  <si>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</si>
  <si>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</si>
  <si>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</si>
  <si>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</si>
  <si>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</si>
  <si>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</si>
  <si>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</si>
  <si>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</si>
  <si>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</si>
  <si>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</si>
  <si>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</si>
  <si>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</si>
  <si>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</si>
  <si>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</si>
  <si>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</si>
  <si>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</si>
  <si>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</si>
  <si>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</si>
  <si>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</si>
  <si>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</si>
  <si>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</si>
  <si>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</si>
  <si>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</si>
  <si>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</si>
  <si>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</si>
  <si>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</si>
  <si>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</si>
  <si>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</si>
  <si>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</si>
  <si>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</si>
  <si>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</si>
  <si>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</si>
  <si>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</si>
  <si>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</si>
  <si>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</si>
  <si>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</si>
  <si>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</si>
  <si>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</si>
  <si>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</si>
  <si>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</si>
  <si>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</si>
  <si>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</si>
  <si>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</si>
  <si>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</si>
  <si>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</si>
  <si>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</si>
  <si>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</si>
  <si>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</si>
  <si>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</si>
  <si>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</si>
  <si>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</si>
  <si>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</si>
  <si>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</si>
  <si>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</si>
  <si>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</si>
  <si>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</si>
  <si>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</si>
  <si>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</si>
  <si>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</si>
  <si>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</si>
  <si>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</si>
  <si>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</si>
  <si>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</si>
  <si>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</si>
  <si>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</si>
  <si>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</si>
  <si>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</si>
  <si>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</si>
  <si>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</si>
  <si>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</si>
  <si>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</si>
  <si>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</si>
  <si>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</si>
  <si>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</si>
  <si>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</si>
  <si>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</si>
  <si>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</si>
  <si>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</si>
  <si>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</si>
  <si>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</si>
  <si>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</si>
  <si>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</si>
  <si>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</si>
  <si>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</si>
  <si>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</si>
  <si>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</si>
  <si>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</si>
  <si>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</si>
  <si>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</si>
  <si>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</si>
  <si>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</si>
  <si>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</si>
  <si>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</si>
  <si>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</si>
  <si>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</si>
  <si>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</si>
  <si>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</si>
  <si>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</si>
  <si>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</si>
  <si>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</si>
  <si>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</si>
  <si>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</si>
  <si>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</si>
  <si>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</si>
  <si>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</si>
  <si>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</si>
  <si>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</si>
  <si>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</si>
  <si>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</si>
  <si>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</si>
  <si>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</si>
  <si>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</si>
  <si>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</si>
  <si>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</si>
  <si>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</si>
  <si>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</si>
  <si>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</si>
  <si>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</si>
  <si>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</si>
  <si>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</si>
  <si>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</si>
  <si>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</si>
  <si>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</si>
  <si>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</si>
  <si>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</si>
  <si>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</si>
  <si>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</si>
  <si>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</si>
  <si>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</si>
  <si>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</si>
  <si>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</si>
  <si>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</si>
  <si>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</si>
  <si>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</si>
  <si>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</si>
  <si>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</si>
  <si>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</si>
  <si>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</si>
  <si>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</si>
  <si>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</si>
  <si>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</si>
  <si>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</si>
  <si>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</si>
  <si>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</si>
  <si>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</si>
  <si>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</si>
  <si>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</si>
  <si>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</si>
  <si>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</si>
  <si>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</si>
  <si>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</si>
  <si>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</si>
  <si>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</si>
  <si>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</si>
  <si>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</si>
  <si>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</si>
  <si>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</si>
  <si>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</si>
  <si>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</si>
  <si>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</si>
  <si>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</si>
  <si>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</si>
  <si>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</si>
  <si>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</si>
  <si>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</si>
  <si>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</si>
  <si>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</si>
  <si>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</si>
  <si>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</si>
  <si>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</si>
  <si>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</si>
  <si>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</si>
  <si>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</si>
  <si>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</si>
  <si>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</si>
  <si>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</si>
  <si>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</si>
  <si>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</si>
  <si>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</si>
  <si>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</si>
  <si>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</si>
  <si>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</si>
  <si>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</si>
  <si>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</si>
  <si>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</si>
  <si>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</si>
  <si>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</si>
  <si>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</si>
  <si>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</si>
  <si>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</si>
  <si>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</si>
  <si>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</si>
  <si>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</si>
  <si>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</si>
  <si>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</si>
  <si>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</si>
  <si>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</si>
  <si>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</si>
  <si>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</si>
  <si>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</si>
  <si>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</si>
  <si>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</si>
  <si>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</si>
  <si>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</si>
  <si>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</si>
  <si>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</si>
  <si>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</si>
  <si>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</si>
  <si>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</si>
  <si>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</si>
  <si>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</si>
  <si>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</si>
  <si>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</si>
  <si>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</si>
  <si>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</si>
  <si>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</si>
  <si>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</si>
  <si>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</si>
  <si>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</si>
  <si>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</si>
  <si>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</si>
  <si>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</si>
  <si>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</si>
  <si>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</si>
  <si>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</si>
  <si>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</si>
  <si>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</si>
  <si>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</si>
  <si>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</si>
  <si>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</si>
  <si>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</si>
  <si>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</si>
  <si>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</si>
  <si>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</si>
  <si>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</si>
  <si>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</si>
  <si>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</si>
  <si>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</si>
  <si>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</si>
  <si>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</si>
  <si>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</si>
  <si>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</si>
  <si>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</si>
  <si>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</si>
  <si>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</si>
  <si>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</si>
  <si>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</si>
  <si>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</si>
  <si>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</si>
  <si>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</si>
  <si>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</si>
  <si>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</si>
  <si>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</si>
  <si>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</si>
  <si>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</si>
  <si>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</si>
  <si>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</si>
  <si>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</si>
  <si>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</si>
  <si>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</si>
  <si>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</si>
  <si>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</si>
  <si>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</si>
  <si>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</si>
  <si>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</si>
  <si>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</si>
  <si>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</si>
  <si>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</si>
  <si>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</si>
  <si>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</si>
  <si>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</si>
  <si>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</si>
  <si>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</si>
  <si>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</si>
  <si>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</si>
  <si>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</si>
  <si>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</si>
  <si>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</si>
  <si>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</si>
  <si>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</si>
  <si>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</si>
  <si>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</si>
  <si>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</si>
  <si>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</si>
  <si>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</si>
  <si>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</si>
  <si>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</si>
  <si>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</si>
  <si>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</si>
  <si>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</si>
  <si>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</si>
  <si>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</si>
  <si>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</si>
  <si>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</si>
  <si>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</si>
  <si>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</si>
  <si>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</si>
  <si>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</si>
  <si>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</si>
  <si>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</si>
  <si>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</si>
  <si>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</si>
  <si>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</si>
  <si>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</si>
  <si>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</si>
  <si>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</si>
  <si>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</si>
  <si>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</si>
  <si>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</si>
  <si>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</si>
  <si>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</si>
  <si>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</si>
  <si>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</si>
  <si>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</si>
  <si>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</si>
  <si>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</si>
  <si>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</si>
  <si>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</si>
  <si>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</si>
  <si>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</si>
  <si>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</si>
  <si>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</si>
  <si>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</si>
  <si>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</si>
  <si>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</si>
  <si>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</si>
  <si>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</si>
  <si>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</si>
  <si>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</si>
  <si>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</si>
  <si>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</si>
  <si>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</si>
  <si>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</si>
  <si>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</si>
  <si>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</si>
  <si>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</si>
  <si>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</si>
  <si>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</si>
  <si>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</si>
  <si>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</si>
  <si>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</si>
  <si>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</si>
  <si>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</si>
  <si>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</si>
  <si>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</si>
  <si>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</si>
  <si>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</si>
  <si>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</si>
  <si>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</si>
  <si>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</si>
  <si>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</si>
  <si>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</si>
  <si>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</si>
  <si>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</si>
  <si>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</si>
  <si>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</si>
  <si>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</si>
  <si>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</si>
  <si>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</si>
  <si>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</si>
  <si>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</si>
  <si>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</si>
  <si>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</si>
  <si>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</si>
  <si>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</si>
  <si>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</si>
  <si>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</si>
  <si>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</si>
  <si>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</si>
  <si>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</si>
  <si>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</si>
  <si>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</si>
  <si>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</si>
  <si>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</si>
  <si>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</si>
  <si>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</si>
  <si>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</si>
  <si>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</si>
  <si>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</si>
  <si>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</si>
  <si>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</si>
  <si>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</si>
  <si>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</si>
  <si>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</si>
  <si>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</si>
  <si>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</si>
  <si>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</si>
  <si>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</si>
  <si>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</si>
  <si>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</si>
  <si>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</si>
  <si>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</si>
  <si>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</si>
  <si>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</si>
  <si>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</si>
  <si>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</si>
  <si>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</si>
  <si>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</si>
  <si>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</si>
  <si>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</si>
  <si>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</si>
  <si>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</si>
  <si>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</si>
  <si>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</si>
  <si>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</si>
  <si>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</si>
  <si>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</si>
  <si>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</si>
  <si>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</si>
  <si>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</si>
  <si>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</si>
  <si>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</si>
  <si>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</si>
  <si>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</si>
  <si>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</si>
  <si>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</si>
  <si>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</si>
  <si>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</si>
  <si>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</si>
  <si>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</si>
  <si>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</si>
  <si>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</si>
  <si>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</si>
  <si>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</si>
  <si>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</si>
  <si>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</si>
  <si>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</si>
  <si>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</si>
  <si>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</si>
  <si>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</si>
  <si>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</si>
  <si>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</si>
  <si>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</si>
  <si>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</si>
  <si>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</si>
  <si>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</si>
  <si>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</si>
  <si>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</si>
  <si>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</si>
  <si>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</si>
  <si>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</si>
  <si>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</si>
  <si>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</si>
  <si>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</si>
  <si>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</si>
  <si>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</si>
  <si>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</si>
  <si>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</si>
  <si>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</si>
  <si>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</si>
  <si>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</si>
  <si>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</si>
  <si>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</si>
  <si>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</si>
  <si>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</si>
  <si>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</si>
  <si>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</si>
  <si>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</si>
  <si>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</si>
  <si>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</si>
  <si>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</si>
  <si>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</si>
  <si>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</si>
  <si>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</si>
  <si>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</si>
  <si>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</si>
  <si>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</si>
  <si>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</si>
  <si>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</si>
  <si>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</si>
  <si>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</si>
  <si>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</si>
  <si>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</si>
  <si>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</si>
  <si>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</si>
  <si>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</si>
  <si>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</si>
  <si>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</si>
  <si>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</si>
  <si>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</si>
  <si>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</si>
  <si>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</si>
  <si>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</si>
  <si>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</si>
  <si>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</si>
  <si>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</si>
  <si>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</si>
  <si>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</si>
  <si>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</si>
  <si>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</si>
  <si>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</si>
  <si>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</si>
  <si>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</si>
  <si>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</si>
  <si>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</si>
  <si>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</si>
  <si>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</si>
  <si>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</si>
  <si>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</si>
  <si>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</si>
  <si>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</si>
  <si>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</si>
  <si>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</si>
  <si>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</si>
  <si>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</si>
  <si>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</si>
  <si>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</si>
  <si>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</si>
  <si>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</si>
  <si>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</si>
  <si>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</si>
  <si>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</si>
  <si>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</si>
  <si>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</si>
  <si>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</si>
  <si>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</si>
  <si>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</si>
  <si>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</si>
  <si>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</si>
  <si>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</si>
  <si>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</si>
  <si>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</si>
  <si>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</si>
  <si>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</si>
  <si>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</si>
  <si>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</si>
  <si>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</si>
  <si>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</si>
  <si>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</si>
  <si>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</si>
  <si>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</si>
  <si>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</si>
  <si>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</si>
  <si>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</si>
  <si>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</si>
  <si>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</si>
  <si>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</si>
  <si>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</si>
  <si>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</si>
  <si>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</si>
  <si>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</si>
  <si>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</si>
  <si>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</si>
  <si>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</si>
  <si>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</si>
  <si>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</si>
  <si>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</si>
  <si>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</si>
  <si>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</si>
  <si>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</si>
  <si>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</si>
  <si>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</si>
  <si>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</si>
  <si>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</si>
  <si>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</si>
  <si>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</si>
  <si>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</si>
  <si>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</si>
  <si>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</si>
  <si>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</si>
  <si>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</si>
  <si>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</si>
  <si>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</si>
  <si>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</si>
  <si>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</si>
  <si>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</si>
  <si>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</si>
  <si>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</si>
  <si>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</si>
  <si>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</si>
  <si>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</si>
  <si>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</si>
  <si>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</si>
  <si>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</si>
  <si>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</si>
  <si>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</si>
  <si>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</si>
  <si>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</si>
  <si>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</si>
  <si>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</si>
  <si>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</si>
  <si>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</si>
  <si>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</si>
  <si>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</si>
  <si>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</si>
  <si>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</si>
  <si>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</si>
  <si>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</si>
  <si>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</si>
  <si>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</si>
  <si>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</si>
  <si>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</si>
  <si>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</si>
  <si>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</si>
  <si>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</si>
  <si>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</si>
  <si>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</si>
  <si>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</si>
  <si>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</si>
  <si>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</si>
  <si>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</si>
  <si>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</si>
  <si>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</si>
  <si>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</si>
  <si>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</si>
  <si>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</si>
  <si>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</si>
  <si>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</si>
  <si>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</si>
  <si>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</si>
  <si>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</si>
  <si>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</si>
  <si>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</si>
  <si>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</si>
  <si>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</si>
  <si>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</si>
  <si>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</si>
  <si>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</si>
  <si>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</si>
  <si>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</si>
  <si>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</si>
  <si>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</si>
  <si>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</si>
  <si>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</si>
  <si>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</si>
  <si>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</si>
  <si>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</si>
  <si>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</si>
  <si>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</si>
  <si>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</si>
  <si>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</si>
  <si>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</si>
  <si>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</si>
  <si>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</si>
  <si>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</si>
  <si>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</si>
  <si>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</si>
  <si>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</si>
  <si>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</si>
  <si>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</si>
  <si>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</si>
  <si>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</si>
  <si>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</si>
  <si>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</si>
  <si>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</si>
  <si>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</si>
  <si>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</si>
  <si>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</si>
  <si>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</si>
  <si>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</si>
  <si>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</si>
  <si>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</si>
  <si>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</si>
  <si>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</si>
  <si>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</si>
  <si>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</si>
  <si>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</si>
  <si>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</si>
  <si>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</si>
  <si>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</si>
  <si>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</si>
  <si>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</si>
  <si>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</si>
  <si>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</si>
  <si>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</si>
  <si>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</si>
  <si>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</si>
  <si>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</si>
  <si>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</si>
  <si>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</si>
  <si>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</si>
  <si>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</si>
  <si>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</si>
  <si>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</si>
  <si>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</si>
  <si>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</si>
  <si>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</si>
  <si>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</si>
  <si>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</si>
  <si>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</si>
  <si>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</si>
  <si>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</si>
  <si>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</si>
  <si>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</si>
  <si>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</si>
  <si>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</si>
  <si>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</si>
  <si>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</si>
  <si>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</si>
  <si>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</si>
  <si>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</si>
  <si>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</si>
  <si>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</si>
  <si>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</si>
  <si>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</si>
  <si>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</si>
  <si>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</si>
  <si>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</si>
  <si>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</si>
  <si>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</si>
  <si>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</si>
  <si>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</si>
  <si>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</si>
  <si>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</si>
  <si>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</si>
  <si>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</si>
  <si>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</si>
  <si>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</si>
  <si>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</si>
  <si>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</si>
  <si>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</si>
  <si>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</si>
  <si>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</si>
  <si>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</si>
  <si>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</si>
  <si>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</si>
  <si>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</si>
  <si>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</si>
  <si>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</si>
  <si>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</si>
  <si>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</si>
  <si>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</si>
  <si>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</si>
  <si>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</si>
  <si>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</si>
  <si>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</si>
  <si>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</si>
  <si>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</si>
  <si>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</si>
  <si>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</si>
  <si>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</si>
  <si>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</si>
  <si>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</si>
  <si>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</si>
  <si>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</si>
  <si>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</si>
  <si>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</si>
  <si>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</si>
  <si>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</si>
  <si>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</si>
  <si>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</si>
  <si>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</si>
  <si>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</si>
  <si>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</si>
  <si>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</si>
  <si>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</si>
  <si>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</si>
  <si>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</si>
  <si>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</si>
  <si>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</si>
  <si>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</si>
  <si>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</si>
  <si>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</si>
  <si>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</si>
  <si>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</si>
  <si>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</si>
  <si>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</si>
  <si>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</si>
  <si>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</si>
  <si>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</si>
  <si>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</si>
  <si>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</si>
  <si>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</si>
  <si>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</si>
  <si>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</si>
  <si>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</si>
  <si>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</si>
  <si>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</si>
  <si>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</si>
  <si>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</si>
  <si>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</si>
  <si>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</si>
  <si>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</si>
  <si>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</si>
  <si>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</si>
  <si>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</si>
  <si>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</si>
  <si>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</si>
  <si>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</si>
  <si>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</si>
  <si>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</si>
  <si>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</si>
  <si>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</si>
  <si>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</si>
  <si>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</si>
  <si>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</si>
  <si>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</si>
  <si>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</si>
  <si>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</si>
  <si>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</si>
  <si>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</si>
  <si>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</si>
  <si>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</si>
  <si>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</si>
  <si>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</si>
  <si>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</si>
  <si>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</si>
  <si>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</si>
  <si>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</si>
  <si>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</si>
  <si>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</si>
  <si>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</si>
  <si>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</si>
  <si>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</si>
  <si>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</si>
  <si>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</si>
  <si>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</si>
  <si>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</si>
  <si>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</si>
  <si>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</si>
  <si>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</si>
  <si>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</si>
  <si>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</si>
  <si>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</si>
  <si>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</si>
  <si>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</si>
  <si>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</si>
  <si>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</si>
  <si>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</si>
  <si>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</si>
  <si>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</si>
  <si>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</si>
  <si>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</si>
  <si>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</si>
  <si>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</si>
  <si>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</si>
  <si>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</si>
  <si>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</si>
  <si>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</si>
  <si>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</si>
  <si>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</si>
  <si>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</si>
  <si>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</si>
  <si>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</si>
  <si>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</si>
  <si>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</si>
  <si>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</si>
  <si>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</si>
  <si>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</si>
  <si>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</si>
  <si>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</si>
  <si>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</si>
  <si>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</si>
  <si>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</si>
  <si>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</si>
  <si>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</si>
  <si>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</si>
  <si>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</si>
  <si>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</si>
  <si>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</si>
  <si>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</si>
  <si>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</si>
  <si>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</si>
  <si>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</si>
  <si>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</si>
  <si>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</si>
  <si>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</si>
  <si>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</si>
  <si>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</si>
  <si>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</si>
  <si>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</si>
  <si>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</si>
  <si>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</si>
  <si>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</si>
  <si>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</si>
  <si>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</si>
  <si>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</si>
  <si>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</si>
  <si>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</si>
  <si>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</si>
  <si>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</si>
  <si>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</si>
  <si>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</si>
  <si>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</si>
  <si>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</si>
  <si>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</si>
  <si>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</si>
  <si>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</si>
  <si>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</si>
  <si>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</si>
  <si>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</si>
  <si>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</si>
  <si>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</si>
  <si>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</si>
  <si>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</si>
  <si>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</si>
  <si>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</si>
  <si>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</si>
  <si>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</si>
  <si>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</si>
  <si>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</si>
  <si>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</si>
  <si>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</si>
  <si>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</si>
  <si>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</si>
  <si>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</si>
  <si>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</si>
  <si>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</si>
  <si>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</si>
  <si>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</si>
  <si>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</si>
  <si>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</si>
  <si>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</si>
  <si>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</si>
  <si>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</si>
  <si>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</si>
  <si>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</si>
  <si>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</si>
  <si>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</si>
  <si>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</si>
  <si>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</si>
  <si>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</si>
  <si>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</si>
  <si>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</si>
  <si>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</si>
  <si>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</si>
  <si>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</si>
  <si>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</si>
  <si>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</si>
  <si>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</si>
  <si>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</si>
  <si>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</si>
  <si>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</si>
  <si>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</si>
  <si>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</si>
  <si>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</si>
  <si>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</si>
  <si>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</si>
  <si>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</si>
  <si>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</si>
  <si>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</si>
  <si>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</si>
  <si>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</si>
  <si>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</si>
  <si>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</si>
  <si>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</si>
  <si>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</si>
  <si>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</si>
  <si>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</si>
  <si>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</si>
  <si>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</si>
  <si>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</si>
  <si>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</si>
  <si>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</si>
  <si>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</si>
  <si>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</si>
  <si>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</si>
  <si>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</si>
  <si>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</si>
  <si>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</si>
  <si>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</si>
  <si>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</si>
  <si>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</si>
  <si>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</si>
  <si>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</si>
  <si>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</si>
  <si>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</si>
  <si>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</si>
  <si>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</si>
  <si>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</si>
  <si>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</si>
  <si>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</si>
  <si>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</si>
  <si>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</si>
  <si>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</si>
  <si>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</si>
  <si>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</si>
  <si>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</si>
  <si>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</si>
  <si>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</si>
  <si>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</si>
  <si>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</si>
  <si>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</si>
  <si>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</si>
  <si>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</si>
  <si>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</si>
  <si>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</si>
  <si>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</si>
  <si>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</si>
  <si>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</si>
  <si>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</si>
  <si>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</si>
  <si>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</si>
  <si>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</si>
  <si>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</si>
  <si>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</si>
  <si>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</si>
  <si>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</si>
  <si>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</si>
  <si>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</si>
  <si>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</si>
  <si>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</si>
  <si>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</si>
  <si>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</si>
  <si>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</si>
  <si>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</si>
  <si>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</si>
  <si>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</si>
  <si>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</si>
  <si>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</si>
  <si>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</si>
  <si>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</si>
  <si>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</si>
  <si>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</si>
  <si>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</si>
  <si>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</si>
  <si>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</si>
  <si>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</si>
  <si>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</si>
  <si>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</si>
  <si>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</si>
  <si>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</si>
  <si>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</si>
  <si>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</si>
  <si>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</si>
  <si>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</si>
  <si>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</si>
  <si>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</si>
  <si>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</si>
  <si>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</si>
  <si>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</si>
  <si>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</si>
  <si>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</si>
  <si>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</si>
  <si>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</si>
  <si>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</si>
  <si>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</si>
  <si>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</si>
  <si>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</si>
  <si>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</si>
  <si>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</si>
  <si>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</si>
  <si>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</si>
  <si>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</si>
  <si>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</si>
  <si>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</si>
  <si>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</si>
  <si>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</si>
  <si>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</si>
  <si>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</si>
  <si>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</si>
  <si>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</si>
  <si>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</si>
  <si>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</si>
  <si>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</si>
  <si>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</si>
  <si>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</si>
  <si>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</si>
  <si>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</si>
  <si>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</si>
  <si>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</si>
  <si>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</si>
  <si>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</si>
  <si>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</si>
  <si>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</si>
  <si>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</si>
  <si>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</si>
  <si>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</si>
  <si>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</si>
  <si>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</si>
  <si>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</si>
  <si>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</si>
  <si>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</si>
  <si>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</si>
  <si>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</si>
  <si>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</si>
  <si>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</si>
  <si>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</si>
  <si>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</si>
  <si>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</si>
  <si>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</si>
  <si>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</si>
  <si>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</si>
  <si>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</si>
  <si>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</si>
  <si>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</si>
  <si>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</si>
  <si>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</si>
  <si>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</si>
  <si>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</si>
  <si>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</si>
  <si>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</si>
  <si>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</si>
  <si>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</si>
  <si>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</si>
  <si>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</si>
  <si>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</si>
  <si>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</si>
  <si>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</si>
  <si>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</si>
  <si>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</si>
  <si>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</si>
  <si>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</si>
  <si>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</si>
  <si>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</si>
  <si>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</si>
  <si>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</si>
  <si>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</si>
  <si>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</si>
  <si>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</si>
  <si>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</si>
  <si>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</si>
  <si>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</si>
  <si>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</si>
  <si>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</si>
  <si>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</si>
  <si>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</si>
  <si>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</si>
  <si>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</si>
  <si>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</si>
  <si>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</si>
  <si>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</si>
  <si>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</si>
  <si>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</si>
  <si>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</si>
  <si>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</si>
  <si>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</si>
  <si>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</si>
  <si>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</si>
  <si>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</si>
  <si>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</si>
  <si>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</si>
  <si>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</si>
  <si>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</si>
  <si>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</si>
  <si>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</si>
  <si>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</si>
  <si>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</si>
  <si>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</si>
  <si>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</si>
  <si>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</si>
  <si>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</si>
  <si>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</si>
  <si>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</si>
  <si>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</si>
  <si>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</si>
  <si>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</si>
  <si>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</si>
  <si>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</si>
  <si>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</si>
  <si>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</si>
  <si>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</si>
  <si>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</si>
  <si>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</si>
  <si>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</si>
  <si>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</si>
  <si>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</si>
  <si>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</si>
  <si>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</si>
  <si>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</si>
  <si>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</si>
  <si>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</si>
  <si>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</si>
  <si>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</si>
  <si>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</si>
  <si>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</si>
  <si>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</si>
  <si>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</si>
  <si>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</si>
  <si>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</si>
  <si>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</si>
  <si>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</si>
  <si>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</si>
  <si>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</si>
  <si>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</si>
  <si>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</si>
  <si>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</si>
  <si>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</si>
  <si>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</si>
  <si>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</si>
  <si>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</si>
  <si>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</si>
  <si>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</si>
  <si>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</si>
  <si>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</si>
  <si>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</si>
  <si>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</si>
  <si>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</si>
  <si>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</si>
  <si>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</si>
  <si>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</si>
  <si>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</si>
  <si>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</si>
  <si>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</si>
  <si>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</si>
  <si>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</si>
  <si>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</si>
  <si>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</si>
  <si>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</si>
  <si>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</si>
  <si>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</si>
  <si>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</si>
  <si>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</si>
  <si>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</si>
  <si>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</si>
  <si>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</si>
  <si>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</si>
  <si>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</si>
  <si>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</si>
  <si>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</si>
  <si>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</si>
  <si>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</si>
  <si>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</si>
  <si>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</si>
  <si>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</si>
  <si>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</si>
  <si>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</si>
  <si>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</si>
  <si>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</si>
  <si>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</si>
  <si>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</si>
  <si>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</si>
  <si>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</si>
  <si>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</si>
  <si>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</si>
  <si>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</si>
  <si>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</si>
  <si>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</si>
  <si>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</si>
  <si>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</si>
  <si>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</si>
  <si>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</si>
  <si>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</si>
  <si>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</si>
  <si>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</si>
  <si>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</si>
  <si>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</si>
  <si>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</si>
  <si>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</si>
  <si>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</si>
  <si>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</si>
  <si>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</si>
  <si>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</si>
  <si>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</si>
  <si>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</si>
  <si>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</si>
  <si>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</si>
  <si>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</si>
  <si>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</si>
  <si>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</si>
  <si>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</si>
  <si>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</si>
  <si>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</si>
  <si>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</si>
  <si>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</si>
  <si>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</si>
  <si>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</si>
  <si>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</si>
  <si>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</si>
  <si>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</si>
  <si>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</si>
  <si>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</si>
  <si>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</si>
  <si>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</si>
  <si>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</si>
  <si>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</si>
  <si>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</si>
  <si>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</si>
  <si>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</si>
  <si>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</si>
  <si>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</si>
  <si>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</si>
  <si>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</si>
  <si>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</si>
  <si>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</si>
  <si>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</si>
  <si>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</si>
  <si>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</si>
  <si>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</si>
  <si>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</si>
  <si>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</si>
  <si>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</si>
  <si>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</si>
  <si>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</si>
  <si>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</si>
  <si>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</si>
  <si>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</si>
  <si>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</si>
  <si>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</si>
  <si>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</si>
  <si>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</si>
  <si>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</si>
  <si>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</si>
  <si>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</si>
  <si>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</si>
  <si>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</si>
  <si>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</si>
  <si>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</si>
  <si>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</si>
  <si>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</si>
  <si>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</si>
  <si>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</si>
  <si>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</si>
  <si>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</si>
  <si>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</si>
  <si>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</si>
  <si>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</si>
  <si>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</si>
  <si>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</si>
  <si>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</si>
  <si>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</si>
  <si>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</si>
  <si>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</si>
  <si>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</si>
  <si>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</si>
  <si>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</si>
  <si>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</si>
  <si>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</si>
  <si>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</si>
  <si>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</si>
  <si>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</si>
  <si>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</si>
  <si>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</si>
  <si>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</si>
  <si>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</si>
  <si>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</si>
  <si>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</si>
  <si>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</si>
  <si>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</si>
  <si>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</si>
  <si>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</si>
  <si>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</si>
  <si>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</si>
  <si>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</si>
  <si>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</si>
  <si>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</si>
  <si>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</si>
  <si>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</si>
  <si>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</si>
  <si>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</si>
  <si>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</si>
  <si>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</si>
  <si>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</si>
  <si>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</si>
  <si>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</si>
  <si>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</si>
  <si>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</si>
  <si>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</si>
  <si>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</si>
  <si>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</si>
  <si>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</si>
  <si>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</si>
  <si>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</si>
  <si>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</si>
  <si>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</si>
  <si>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</si>
  <si>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</si>
  <si>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</si>
  <si>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</si>
  <si>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</si>
  <si>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</si>
  <si>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</si>
  <si>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</si>
  <si>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</si>
  <si>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</si>
  <si>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</si>
  <si>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</si>
  <si>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</si>
  <si>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</si>
  <si>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</si>
  <si>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</si>
  <si>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</si>
  <si>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</si>
  <si>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</si>
  <si>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</si>
  <si>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</si>
  <si>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</si>
  <si>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</si>
  <si>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</si>
  <si>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</si>
  <si>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</si>
  <si>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</si>
  <si>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</si>
  <si>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</si>
  <si>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</si>
  <si>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</si>
  <si>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</si>
  <si>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</si>
  <si>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</si>
  <si>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</si>
  <si>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</si>
  <si>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</si>
  <si>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</si>
  <si>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</si>
  <si>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</si>
  <si>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</si>
  <si>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</si>
  <si>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</si>
  <si>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</si>
  <si>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</si>
  <si>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</si>
  <si>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</si>
  <si>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</si>
  <si>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</si>
  <si>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</si>
  <si>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</si>
  <si>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</si>
  <si>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</si>
  <si>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</si>
  <si>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</si>
  <si>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</si>
  <si>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</si>
  <si>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</si>
  <si>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</si>
  <si>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</si>
  <si>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</si>
  <si>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</si>
  <si>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</si>
  <si>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</si>
  <si>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</si>
  <si>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</si>
  <si>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</si>
  <si>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</si>
  <si>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</si>
  <si>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</si>
  <si>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</si>
  <si>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</si>
  <si>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</si>
  <si>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</si>
  <si>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</si>
  <si>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</si>
  <si>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</si>
  <si>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</si>
  <si>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</si>
  <si>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</si>
  <si>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</si>
  <si>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</si>
  <si>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</si>
  <si>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</si>
  <si>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</si>
  <si>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</si>
  <si>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</si>
  <si>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</si>
  <si>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</si>
  <si>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</si>
  <si>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</si>
  <si>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</si>
  <si>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</si>
  <si>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</si>
  <si>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</si>
  <si>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</si>
  <si>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</si>
  <si>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</si>
  <si>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</si>
  <si>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</si>
  <si>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</si>
  <si>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</si>
  <si>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</si>
  <si>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</si>
  <si>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</si>
  <si>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</si>
  <si>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</si>
  <si>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</si>
  <si>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</si>
  <si>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</si>
  <si>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</si>
  <si>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</si>
  <si>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</si>
  <si>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</si>
  <si>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</si>
  <si>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</si>
  <si>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</si>
  <si>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</si>
  <si>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</si>
  <si>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</si>
  <si>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</si>
  <si>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</si>
  <si>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</si>
  <si>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</si>
  <si>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</si>
  <si>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</si>
  <si>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</si>
  <si>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</si>
  <si>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</si>
  <si>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</si>
  <si>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</si>
  <si>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</si>
  <si>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</si>
  <si>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</si>
  <si>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</si>
  <si>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</si>
  <si>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</si>
  <si>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</si>
  <si>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</si>
  <si>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</si>
  <si>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</si>
  <si>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</si>
  <si>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</si>
  <si>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</si>
  <si>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</si>
  <si>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</si>
  <si>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</si>
  <si>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</si>
  <si>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</si>
  <si>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</si>
  <si>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</si>
  <si>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</si>
  <si>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</si>
  <si>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</si>
  <si>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</si>
  <si>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</si>
  <si>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</si>
  <si>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</si>
  <si>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</si>
  <si>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</si>
  <si>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</si>
  <si>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</si>
  <si>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</si>
  <si>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</si>
  <si>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</si>
  <si>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</si>
  <si>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</si>
  <si>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</si>
  <si>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</si>
  <si>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</si>
  <si>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</si>
  <si>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</si>
  <si>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</si>
  <si>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</si>
  <si>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</si>
  <si>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</si>
  <si>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</si>
  <si>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</si>
  <si>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</si>
  <si>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</si>
  <si>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</si>
  <si>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</si>
  <si>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</si>
  <si>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</si>
  <si>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</si>
  <si>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</si>
  <si>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</si>
  <si>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</si>
  <si>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</si>
  <si>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</si>
  <si>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</si>
  <si>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</si>
  <si>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</si>
  <si>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</si>
  <si>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</si>
  <si>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</si>
  <si>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</si>
  <si>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</si>
  <si>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</si>
  <si>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</si>
  <si>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</si>
  <si>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</si>
  <si>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</si>
  <si>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</si>
  <si>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</si>
  <si>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</si>
  <si>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</si>
  <si>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</si>
  <si>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</si>
  <si>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</si>
  <si>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</si>
  <si>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</si>
  <si>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</si>
  <si>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</si>
  <si>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</si>
  <si>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</si>
  <si>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</si>
  <si>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</si>
  <si>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</si>
  <si>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</si>
  <si>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</si>
  <si>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</si>
  <si>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</si>
  <si>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</si>
  <si>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</si>
  <si>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</si>
  <si>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</si>
  <si>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</si>
  <si>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</si>
  <si>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</si>
  <si>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</si>
  <si>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</si>
  <si>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</si>
  <si>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</si>
  <si>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</si>
  <si>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</si>
  <si>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</si>
  <si>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</si>
  <si>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</si>
  <si>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</si>
  <si>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</si>
  <si>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</si>
  <si>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</si>
  <si>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</si>
  <si>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</si>
  <si>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</si>
  <si>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</si>
  <si>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</si>
  <si>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</si>
  <si>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</si>
  <si>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</si>
  <si>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</si>
  <si>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</si>
  <si>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</si>
  <si>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</si>
  <si>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</si>
  <si>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</si>
  <si>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</si>
  <si>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</si>
  <si>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</si>
  <si>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</si>
  <si>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</si>
  <si>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</si>
  <si>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</si>
  <si>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</si>
  <si>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</si>
  <si>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</si>
  <si>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</si>
  <si>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</si>
  <si>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</si>
  <si>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</si>
  <si>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</si>
  <si>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</si>
  <si>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</si>
  <si>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</si>
  <si>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</si>
  <si>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</si>
  <si>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</si>
  <si>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</si>
  <si>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</si>
  <si>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</si>
  <si>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</si>
  <si>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</si>
  <si>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</si>
  <si>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</si>
  <si>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</si>
  <si>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</si>
  <si>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</si>
  <si>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</si>
  <si>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</si>
  <si>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</si>
  <si>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</si>
  <si>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</si>
  <si>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</si>
  <si>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</si>
  <si>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</si>
  <si>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</si>
  <si>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</si>
  <si>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</si>
  <si>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</si>
  <si>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</si>
  <si>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</si>
  <si>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</si>
  <si>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</si>
  <si>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</si>
  <si>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</si>
  <si>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</si>
  <si>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</si>
  <si>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</si>
  <si>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</si>
  <si>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</si>
  <si>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</si>
  <si>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</si>
  <si>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</si>
  <si>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</si>
  <si>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</si>
  <si>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</si>
  <si>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</si>
  <si>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</si>
  <si>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</si>
  <si>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</si>
  <si>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</si>
  <si>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</si>
  <si>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</si>
  <si>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</si>
  <si>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</si>
  <si>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</si>
  <si>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</si>
  <si>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</si>
  <si>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</si>
  <si>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</si>
  <si>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</si>
  <si>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</si>
  <si>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</si>
  <si>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</si>
  <si>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</si>
  <si>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</si>
  <si>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</si>
  <si>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</si>
  <si>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</si>
  <si>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</si>
  <si>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</si>
  <si>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</si>
  <si>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</si>
  <si>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</si>
  <si>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</si>
  <si>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</si>
  <si>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</si>
  <si>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</si>
  <si>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</si>
  <si>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</si>
  <si>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</si>
  <si>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</si>
  <si>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</si>
  <si>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</si>
  <si>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</si>
  <si>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</si>
  <si>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</si>
  <si>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</si>
  <si>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</si>
  <si>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</si>
  <si>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</si>
  <si>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</si>
  <si>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</si>
  <si>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</si>
  <si>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</si>
  <si>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</si>
  <si>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</si>
  <si>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</si>
  <si>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</si>
  <si>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</si>
  <si>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</si>
  <si>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</si>
  <si>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</si>
  <si>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</si>
  <si>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</si>
  <si>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</si>
  <si>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</si>
  <si>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</si>
  <si>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</si>
  <si>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</si>
  <si>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</si>
  <si>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</si>
  <si>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</si>
  <si>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</si>
  <si>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</si>
  <si>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</si>
  <si>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</si>
  <si>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</si>
  <si>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</si>
  <si>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</si>
  <si>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</si>
  <si>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</si>
  <si>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</si>
  <si>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</si>
  <si>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</si>
  <si>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</si>
  <si>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</si>
  <si>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</si>
  <si>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</si>
  <si>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</si>
  <si>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</si>
  <si>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</si>
  <si>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</si>
  <si>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</si>
  <si>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</si>
  <si>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</si>
  <si>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</si>
  <si>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</si>
  <si>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</si>
  <si>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</si>
  <si>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</si>
  <si>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</si>
  <si>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</si>
  <si>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</si>
  <si>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</si>
  <si>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</si>
  <si>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</si>
  <si>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</si>
  <si>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</si>
  <si>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</si>
  <si>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</si>
  <si>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</si>
  <si>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</si>
  <si>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</si>
  <si>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</si>
  <si>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</si>
  <si>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</si>
  <si>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</si>
  <si>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</si>
  <si>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</si>
  <si>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</si>
  <si>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</si>
  <si>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</si>
  <si>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</si>
  <si>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</si>
  <si>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</si>
  <si>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</si>
  <si>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</si>
  <si>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</si>
  <si>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</si>
  <si>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</si>
  <si>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</si>
  <si>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</si>
  <si>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</si>
  <si>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</si>
  <si>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</si>
  <si>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</si>
  <si>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</si>
  <si>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</si>
  <si>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</si>
  <si>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</si>
  <si>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</si>
  <si>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</si>
  <si>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</si>
  <si>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</si>
  <si>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</si>
  <si>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</si>
  <si>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</si>
  <si>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</si>
  <si>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</si>
  <si>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</si>
  <si>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</si>
  <si>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</si>
  <si>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</si>
  <si>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</si>
  <si>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</si>
  <si>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</si>
  <si>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</si>
  <si>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</si>
  <si>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</si>
  <si>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</si>
  <si>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</si>
  <si>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</si>
  <si>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</si>
  <si>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</si>
  <si>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</si>
  <si>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</si>
  <si>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</si>
  <si>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</si>
  <si>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</si>
  <si>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</si>
  <si>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</si>
  <si>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</si>
  <si>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</si>
  <si>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</si>
  <si>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</si>
  <si>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</si>
  <si>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</si>
  <si>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</si>
  <si>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</si>
  <si>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</si>
  <si>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</si>
  <si>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</si>
  <si>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</si>
  <si>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</si>
  <si>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</si>
  <si>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</si>
  <si>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</si>
  <si>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</si>
  <si>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</si>
  <si>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</si>
  <si>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</si>
  <si>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</si>
  <si>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</si>
  <si>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</si>
  <si>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</si>
  <si>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</si>
  <si>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</si>
  <si>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</si>
  <si>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</si>
  <si>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</si>
  <si>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</si>
  <si>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</si>
  <si>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</si>
  <si>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</si>
  <si>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</si>
  <si>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</si>
  <si>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</si>
  <si>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</si>
  <si>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</si>
  <si>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</si>
  <si>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</si>
  <si>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</si>
  <si>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</si>
  <si>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</si>
  <si>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</si>
  <si>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</si>
  <si>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</si>
  <si>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</si>
  <si>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</si>
  <si>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</si>
  <si>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</si>
  <si>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</si>
  <si>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</si>
  <si>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</si>
  <si>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</si>
  <si>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</si>
  <si>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</si>
  <si>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</si>
  <si>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</si>
  <si>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</si>
  <si>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</si>
  <si>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</si>
  <si>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</si>
  <si>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</si>
  <si>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</si>
  <si>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</si>
  <si>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</si>
  <si>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</si>
  <si>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</si>
  <si>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</si>
  <si>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</si>
  <si>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</si>
  <si>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</si>
  <si>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</si>
  <si>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</si>
  <si>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</si>
  <si>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</si>
  <si>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</si>
  <si>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</si>
  <si>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</si>
  <si>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</si>
  <si>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</si>
  <si>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</si>
  <si>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</si>
  <si>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</si>
  <si>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</si>
  <si>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</si>
  <si>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</si>
  <si>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</si>
  <si>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</si>
  <si>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</si>
  <si>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</si>
  <si>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</si>
  <si>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</si>
  <si>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</si>
  <si>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</si>
  <si>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</si>
  <si>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</si>
  <si>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</si>
  <si>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</si>
  <si>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</si>
  <si>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</si>
  <si>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</si>
  <si>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</si>
  <si>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</si>
  <si>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</si>
  <si>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</si>
  <si>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</si>
  <si>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</si>
  <si>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</si>
  <si>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</si>
  <si>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</si>
  <si>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</si>
  <si>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</si>
  <si>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</si>
  <si>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</si>
  <si>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</si>
  <si>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</si>
  <si>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</si>
  <si>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</si>
  <si>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</si>
  <si>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</si>
  <si>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</si>
  <si>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</si>
  <si>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</si>
  <si>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</si>
  <si>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</si>
  <si>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</si>
  <si>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</si>
  <si>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</si>
  <si>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</si>
  <si>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</si>
  <si>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</si>
  <si>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</si>
  <si>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</si>
  <si>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</si>
  <si>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</si>
  <si>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</si>
  <si>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</si>
  <si>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</si>
  <si>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</si>
  <si>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</si>
  <si>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</si>
  <si>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</si>
  <si>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</si>
  <si>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</si>
  <si>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</si>
  <si>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</si>
  <si>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</si>
  <si>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</si>
  <si>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</si>
  <si>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</si>
  <si>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</si>
  <si>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</si>
  <si>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</si>
  <si>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</si>
  <si>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</si>
  <si>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</si>
  <si>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</si>
  <si>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</si>
  <si>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</si>
  <si>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</si>
  <si>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</si>
  <si>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</si>
  <si>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</si>
  <si>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</si>
  <si>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</si>
  <si>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</si>
  <si>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</si>
  <si>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</si>
  <si>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</si>
  <si>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</si>
  <si>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</si>
  <si>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</si>
  <si>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</si>
  <si>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</si>
  <si>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</si>
  <si>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</si>
  <si>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</si>
  <si>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</si>
  <si>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</si>
  <si>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</si>
  <si>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</si>
  <si>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</si>
  <si>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</si>
  <si>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</si>
  <si>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</si>
  <si>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</si>
  <si>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</si>
  <si>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</si>
  <si>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</si>
  <si>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</si>
  <si>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</si>
  <si>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</si>
  <si>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</si>
  <si>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</si>
  <si>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</si>
  <si>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</si>
  <si>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</si>
  <si>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</si>
  <si>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</si>
  <si>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</si>
  <si>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</si>
  <si>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</si>
  <si>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</si>
  <si>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</si>
  <si>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</si>
  <si>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</si>
  <si>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</si>
  <si>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</si>
  <si>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</si>
  <si>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</si>
  <si>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</si>
  <si>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</si>
  <si>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</si>
  <si>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</si>
  <si>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</si>
  <si>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</si>
  <si>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</si>
  <si>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</si>
  <si>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</si>
  <si>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</si>
  <si>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</si>
  <si>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</si>
  <si>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</si>
  <si>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</si>
  <si>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</si>
  <si>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</si>
  <si>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</si>
  <si>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</si>
  <si>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</si>
  <si>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</si>
  <si>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</si>
  <si>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</si>
  <si>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</si>
  <si>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</si>
  <si>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</si>
  <si>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</si>
  <si>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</si>
  <si>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</si>
  <si>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</si>
  <si>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</si>
  <si>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</si>
  <si>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</si>
  <si>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</si>
  <si>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</si>
  <si>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</si>
  <si>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</si>
  <si>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</si>
  <si>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</si>
  <si>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</si>
  <si>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</si>
  <si>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</si>
  <si>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</si>
  <si>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</si>
  <si>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</si>
  <si>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</si>
  <si>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</si>
  <si>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</si>
  <si>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</si>
  <si>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</si>
  <si>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</si>
  <si>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</si>
  <si>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</si>
  <si>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</si>
  <si>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</si>
  <si>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</si>
  <si>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</si>
  <si>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</si>
  <si>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</si>
  <si>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</si>
  <si>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</si>
  <si>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</si>
  <si>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</si>
  <si>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</si>
  <si>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</si>
  <si>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</si>
  <si>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</si>
  <si>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</si>
  <si>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</si>
  <si>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</si>
  <si>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</si>
  <si>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</si>
  <si>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</si>
  <si>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</si>
  <si>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</si>
  <si>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</si>
  <si>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</si>
  <si>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</si>
  <si>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</si>
  <si>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</si>
  <si>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</si>
  <si>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</si>
  <si>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</si>
  <si>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</si>
  <si>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</si>
  <si>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</si>
  <si>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</si>
  <si>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</si>
  <si>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</si>
  <si>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</si>
  <si>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</si>
  <si>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</si>
  <si>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</si>
  <si>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</si>
  <si>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</si>
  <si>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</si>
  <si>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</si>
  <si>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</si>
  <si>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</si>
  <si>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</si>
  <si>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</si>
  <si>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</si>
  <si>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</si>
  <si>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</si>
  <si>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</si>
  <si>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</si>
  <si>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</si>
  <si>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</si>
  <si>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</si>
  <si>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</si>
  <si>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</si>
  <si>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</si>
  <si>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</si>
  <si>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</si>
  <si>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</si>
  <si>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</si>
  <si>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</si>
  <si>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</si>
  <si>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</si>
  <si>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</si>
  <si>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</si>
  <si>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</si>
  <si>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</si>
  <si>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</si>
  <si>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</si>
  <si>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</si>
  <si>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</si>
  <si>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</si>
  <si>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</si>
  <si>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</si>
  <si>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</si>
  <si>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</si>
  <si>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</si>
  <si>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</si>
  <si>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</si>
  <si>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</si>
  <si>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</si>
  <si>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</si>
  <si>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</si>
  <si>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</si>
  <si>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</si>
  <si>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</si>
  <si>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</si>
  <si>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</si>
  <si>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</si>
  <si>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</si>
  <si>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</si>
  <si>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</si>
  <si>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</si>
  <si>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</si>
  <si>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</si>
  <si>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</si>
  <si>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</si>
  <si>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</si>
  <si>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</si>
  <si>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</si>
  <si>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</si>
  <si>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</si>
  <si>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</si>
  <si>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</si>
  <si>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</si>
  <si>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</si>
  <si>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</si>
  <si>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</si>
  <si>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</si>
  <si>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</si>
  <si>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</si>
  <si>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</si>
  <si>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</si>
  <si>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</si>
  <si>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</si>
  <si>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</si>
  <si>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</si>
  <si>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</si>
  <si>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</si>
  <si>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</si>
  <si>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</si>
  <si>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</si>
  <si>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</si>
  <si>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</si>
  <si>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</si>
  <si>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</si>
  <si>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</si>
  <si>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</si>
  <si>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</si>
  <si>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</si>
  <si>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</si>
  <si>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</si>
  <si>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</si>
  <si>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</si>
  <si>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</si>
  <si>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</si>
  <si>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</si>
  <si>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</si>
  <si>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</si>
  <si>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</si>
  <si>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</si>
  <si>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</si>
  <si>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</si>
  <si>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</si>
  <si>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</si>
  <si>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</si>
  <si>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</si>
  <si>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</si>
  <si>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</si>
  <si>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</si>
  <si>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</si>
  <si>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</si>
  <si>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</si>
  <si>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</si>
  <si>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</si>
  <si>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</si>
  <si>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</si>
  <si>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</si>
  <si>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</si>
  <si>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</si>
  <si>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</si>
  <si>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</si>
  <si>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</si>
  <si>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</si>
  <si>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</si>
  <si>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</si>
  <si>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</si>
  <si>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</si>
  <si>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</si>
  <si>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</si>
  <si>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</si>
  <si>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</si>
  <si>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</si>
  <si>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</si>
  <si>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</si>
  <si>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</si>
  <si>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</si>
  <si>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</si>
  <si>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</si>
  <si>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</si>
  <si>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</si>
  <si>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</si>
  <si>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</si>
  <si>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</si>
  <si>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</si>
  <si>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</si>
  <si>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</si>
  <si>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</si>
  <si>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</si>
  <si>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</si>
  <si>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</si>
  <si>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</si>
  <si>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</si>
  <si>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</si>
  <si>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</si>
  <si>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</si>
  <si>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</si>
  <si>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</si>
  <si>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</si>
  <si>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</si>
  <si>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</si>
  <si>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</si>
  <si>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</si>
  <si>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</si>
  <si>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</si>
  <si>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</si>
  <si>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</si>
  <si>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</si>
  <si>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</si>
  <si>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</si>
  <si>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</si>
  <si>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</si>
  <si>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</si>
  <si>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</si>
  <si>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</si>
  <si>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</si>
  <si>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</si>
  <si>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</si>
  <si>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</si>
  <si>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</si>
  <si>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</si>
  <si>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</si>
  <si>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</si>
  <si>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</si>
  <si>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</si>
  <si>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</si>
  <si>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</si>
  <si>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</si>
  <si>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</si>
  <si>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</si>
  <si>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</si>
  <si>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</si>
  <si>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</si>
  <si>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</si>
  <si>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</si>
  <si>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</si>
  <si>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</si>
  <si>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</si>
  <si>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</si>
  <si>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</si>
  <si>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</si>
  <si>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</si>
  <si>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</si>
  <si>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</si>
  <si>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</si>
  <si>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</si>
  <si>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</si>
  <si>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</si>
  <si>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</si>
  <si>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</si>
  <si>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</si>
  <si>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</si>
  <si>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</si>
  <si>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</si>
  <si>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</si>
  <si>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</si>
  <si>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</si>
  <si>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</si>
  <si>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</si>
  <si>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</si>
  <si>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</si>
  <si>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</si>
  <si>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</si>
  <si>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</si>
  <si>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</si>
  <si>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</si>
  <si>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</si>
  <si>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</si>
  <si>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</si>
  <si>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</si>
  <si>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</si>
  <si>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</si>
  <si>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</si>
  <si>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</si>
  <si>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</si>
  <si>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</si>
  <si>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</si>
  <si>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</si>
  <si>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</si>
  <si>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</si>
  <si>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</si>
  <si>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</si>
  <si>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</si>
  <si>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</si>
  <si>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</si>
  <si>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</si>
  <si>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</si>
  <si>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</si>
  <si>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</si>
  <si>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</si>
  <si>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</si>
  <si>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</si>
  <si>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</si>
  <si>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</si>
  <si>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</si>
  <si>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</si>
  <si>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</si>
  <si>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</si>
  <si>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</si>
  <si>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</si>
  <si>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</si>
  <si>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</si>
  <si>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</si>
  <si>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</si>
  <si>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</si>
  <si>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</si>
  <si>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</si>
  <si>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</si>
  <si>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</si>
  <si>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</si>
  <si>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</si>
  <si>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</si>
  <si>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</si>
  <si>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</si>
  <si>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</si>
  <si>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</si>
  <si>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</si>
  <si>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</si>
  <si>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</si>
  <si>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</si>
  <si>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</si>
  <si>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</si>
  <si>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</si>
  <si>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</si>
  <si>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</si>
  <si>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</si>
  <si>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</si>
  <si>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</si>
  <si>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</si>
  <si>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</si>
  <si>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</si>
  <si>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</si>
  <si>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</si>
  <si>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</si>
  <si>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</si>
  <si>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</si>
  <si>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</si>
  <si>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</si>
  <si>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</si>
  <si>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</si>
  <si>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</si>
  <si>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</si>
  <si>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</si>
  <si>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</si>
  <si>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</si>
  <si>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</si>
  <si>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</si>
  <si>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</si>
  <si>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</si>
  <si>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</si>
  <si>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</si>
  <si>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</si>
  <si>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</si>
  <si>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</si>
  <si>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</si>
  <si>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</si>
  <si>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</si>
  <si>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</si>
  <si>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</si>
  <si>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</si>
  <si>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</si>
  <si>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</si>
  <si>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</si>
  <si>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</si>
  <si>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</si>
  <si>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</si>
  <si>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</si>
  <si>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</si>
  <si>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</si>
  <si>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</si>
  <si>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</si>
  <si>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</si>
  <si>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</si>
  <si>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</si>
  <si>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</si>
  <si>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</si>
  <si>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</si>
  <si>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</si>
  <si>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</si>
  <si>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</si>
  <si>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</si>
  <si>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</si>
  <si>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</si>
  <si>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</si>
  <si>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</si>
  <si>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</si>
  <si>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</si>
  <si>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</si>
  <si>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</si>
  <si>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</si>
  <si>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</si>
  <si>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</si>
  <si>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</si>
  <si>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</si>
  <si>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</si>
  <si>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</si>
  <si>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</si>
  <si>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</si>
  <si>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</si>
  <si>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</si>
  <si>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</si>
  <si>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</si>
  <si>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</si>
  <si>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</si>
  <si>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</si>
  <si>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</si>
  <si>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</si>
  <si>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</si>
  <si>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</si>
  <si>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</si>
  <si>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</si>
  <si>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</si>
  <si>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</si>
  <si>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</si>
  <si>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</si>
  <si>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</si>
  <si>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</si>
  <si>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</si>
  <si>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</si>
  <si>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</si>
  <si>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</si>
  <si>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</si>
  <si>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</si>
  <si>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</si>
  <si>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</si>
  <si>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</si>
  <si>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</si>
  <si>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</si>
  <si>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</si>
  <si>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</si>
  <si>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</si>
  <si>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</si>
  <si>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</si>
  <si>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</si>
  <si>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</si>
  <si>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</si>
  <si>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</si>
  <si>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</si>
  <si>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</si>
  <si>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</si>
  <si>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</si>
  <si>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</si>
  <si>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</si>
  <si>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</si>
  <si>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</si>
  <si>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</si>
  <si>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</si>
  <si>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</si>
  <si>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</si>
  <si>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</si>
  <si>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</si>
  <si>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</si>
  <si>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</si>
  <si>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</si>
  <si>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</si>
  <si>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</si>
  <si>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</si>
  <si>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</si>
  <si>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</si>
  <si>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</si>
  <si>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</si>
  <si>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</si>
  <si>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</si>
  <si>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</si>
  <si>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</si>
  <si>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</si>
  <si>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</si>
  <si>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</si>
  <si>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</si>
  <si>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</si>
  <si>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</si>
  <si>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</si>
  <si>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</si>
  <si>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</si>
  <si>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</si>
  <si>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</si>
  <si>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</si>
  <si>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</si>
  <si>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</si>
  <si>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</si>
  <si>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</si>
  <si>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</si>
  <si>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</si>
  <si>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</si>
  <si>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</si>
  <si>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</si>
  <si>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</si>
  <si>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</si>
  <si>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</si>
  <si>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</si>
  <si>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</si>
  <si>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</si>
  <si>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</si>
  <si>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</si>
  <si>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</si>
  <si>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</si>
  <si>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</si>
  <si>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</si>
  <si>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</si>
  <si>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</si>
  <si>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</si>
  <si>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</si>
  <si>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</si>
  <si>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</si>
  <si>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</si>
  <si>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</si>
  <si>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</si>
  <si>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</si>
  <si>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</si>
  <si>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</si>
  <si>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</si>
  <si>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</si>
  <si>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</si>
  <si>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</si>
  <si>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</si>
  <si>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</si>
  <si>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</si>
  <si>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</si>
  <si>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</si>
  <si>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</si>
  <si>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</si>
  <si>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</si>
  <si>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</si>
  <si>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</si>
  <si>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</si>
  <si>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</si>
  <si>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</si>
  <si>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</si>
  <si>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</si>
  <si>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</si>
  <si>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</si>
  <si>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</si>
  <si>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</si>
  <si>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</si>
  <si>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</si>
  <si>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</si>
  <si>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</si>
  <si>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</si>
  <si>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</si>
  <si>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</si>
  <si>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</si>
  <si>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</si>
  <si>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</si>
  <si>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</si>
  <si>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</si>
  <si>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</si>
  <si>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</si>
  <si>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</si>
  <si>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</si>
  <si>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</si>
  <si>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</si>
  <si>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</si>
  <si>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</si>
  <si>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</si>
  <si>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</si>
  <si>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</si>
  <si>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</si>
  <si>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</si>
  <si>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</si>
  <si>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</si>
  <si>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</si>
  <si>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</si>
  <si>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</si>
  <si>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</si>
  <si>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</si>
  <si>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</si>
  <si>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</si>
  <si>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</si>
  <si>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</si>
  <si>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</si>
  <si>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</si>
  <si>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</si>
  <si>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</si>
  <si>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</si>
  <si>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</si>
  <si>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</si>
  <si>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</si>
  <si>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</si>
  <si>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</si>
  <si>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</si>
  <si>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</si>
  <si>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</si>
  <si>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</si>
  <si>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</si>
  <si>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</si>
  <si>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</si>
  <si>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</si>
  <si>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</si>
  <si>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</si>
  <si>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</si>
  <si>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</si>
  <si>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</si>
  <si>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</si>
  <si>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</si>
  <si>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</si>
  <si>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</si>
  <si>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</si>
  <si>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</si>
  <si>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</si>
  <si>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</si>
  <si>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</si>
  <si>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</si>
  <si>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</si>
  <si>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</si>
  <si>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</si>
  <si>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</si>
  <si>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</si>
  <si>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</si>
  <si>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</si>
  <si>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</si>
  <si>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</si>
  <si>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</si>
  <si>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</si>
  <si>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</si>
  <si>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</si>
  <si>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</si>
  <si>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</si>
  <si>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</si>
  <si>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</si>
  <si>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</si>
  <si>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</si>
  <si>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</si>
  <si>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</si>
  <si>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</si>
  <si>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</si>
  <si>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</si>
  <si>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</si>
  <si>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</si>
  <si>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</si>
  <si>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</si>
  <si>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</si>
  <si>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</si>
  <si>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</si>
  <si>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</si>
  <si>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</si>
  <si>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</si>
  <si>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</si>
  <si>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</si>
  <si>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</si>
  <si>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</si>
  <si>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</si>
  <si>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</si>
  <si>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</si>
  <si>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</si>
  <si>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</si>
  <si>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</si>
  <si>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</si>
  <si>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</si>
  <si>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</si>
  <si>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</si>
  <si>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</si>
  <si>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</si>
  <si>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</si>
  <si>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</si>
  <si>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</si>
  <si>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</si>
  <si>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</si>
  <si>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</si>
  <si>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</si>
  <si>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</si>
  <si>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</si>
  <si>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</si>
  <si>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</si>
  <si>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</si>
  <si>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</si>
  <si>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</si>
  <si>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</si>
  <si>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</si>
  <si>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</si>
  <si>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</si>
  <si>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</si>
  <si>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</si>
  <si>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</si>
  <si>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</si>
  <si>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</si>
  <si>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</si>
  <si>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</si>
  <si>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</si>
  <si>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</si>
  <si>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</si>
  <si>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</si>
  <si>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</si>
  <si>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</si>
  <si>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</si>
  <si>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</si>
  <si>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</si>
  <si>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</si>
  <si>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</si>
  <si>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</si>
  <si>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</si>
  <si>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</si>
  <si>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</si>
  <si>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</si>
  <si>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</si>
  <si>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</si>
  <si>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</si>
  <si>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</si>
  <si>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</si>
  <si>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</si>
  <si>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</si>
  <si>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</si>
  <si>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</si>
  <si>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</si>
  <si>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</si>
  <si>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</si>
  <si>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</si>
  <si>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</si>
  <si>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</si>
  <si>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</si>
  <si>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</si>
  <si>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</si>
  <si>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</si>
  <si>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</si>
  <si>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</si>
  <si>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</si>
  <si>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</si>
  <si>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</si>
  <si>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</si>
  <si>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</si>
  <si>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</si>
  <si>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</si>
  <si>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</si>
  <si>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</si>
  <si>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</si>
  <si>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</si>
  <si>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</si>
  <si>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</si>
  <si>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</si>
  <si>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</si>
  <si>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</si>
  <si>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</si>
  <si>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</si>
  <si>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</si>
  <si>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</si>
  <si>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</si>
  <si>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</si>
  <si>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</si>
  <si>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</si>
  <si>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</si>
  <si>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</si>
  <si>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</si>
  <si>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</si>
  <si>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</si>
  <si>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</si>
  <si>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</si>
  <si>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</si>
  <si>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</si>
  <si>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</si>
  <si>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</si>
  <si>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</si>
  <si>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</si>
  <si>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</si>
  <si>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</si>
  <si>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</si>
  <si>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</si>
  <si>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</si>
  <si>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</si>
  <si>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</si>
  <si>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</si>
  <si>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</si>
  <si>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</si>
  <si>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</si>
  <si>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</si>
  <si>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</si>
  <si>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</si>
  <si>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</si>
  <si>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</si>
  <si>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</si>
  <si>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</si>
  <si>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</si>
  <si>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</si>
  <si>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</si>
  <si>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</si>
  <si>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</si>
  <si>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</si>
  <si>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</si>
  <si>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</si>
  <si>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</si>
  <si>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</si>
  <si>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</si>
  <si>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</si>
  <si>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</si>
  <si>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</si>
  <si>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</si>
  <si>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</si>
  <si>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</si>
  <si>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</si>
  <si>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</si>
  <si>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</si>
  <si>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</si>
  <si>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</si>
  <si>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</si>
  <si>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</si>
  <si>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</si>
  <si>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</si>
  <si>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</si>
  <si>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</si>
  <si>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</si>
  <si>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</si>
  <si>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</si>
  <si>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</si>
  <si>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</si>
  <si>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</si>
  <si>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</si>
  <si>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</si>
  <si>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</si>
  <si>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</si>
  <si>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</si>
  <si>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</si>
  <si>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</si>
  <si>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</si>
  <si>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</si>
  <si>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</si>
  <si>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</si>
  <si>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</si>
  <si>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</si>
  <si>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</si>
  <si>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</si>
  <si>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</si>
  <si>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</si>
  <si>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</si>
  <si>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</si>
  <si>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</si>
  <si>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</si>
  <si>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</si>
  <si>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</si>
  <si>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</si>
  <si>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</si>
  <si>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</si>
  <si>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</si>
  <si>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</si>
  <si>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</si>
  <si>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</si>
  <si>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</si>
  <si>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</si>
  <si>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</si>
  <si>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</si>
  <si>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</si>
  <si>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</si>
  <si>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</si>
  <si>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</si>
  <si>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</si>
  <si>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</si>
  <si>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</si>
  <si>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</si>
  <si>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</si>
  <si>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</si>
  <si>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</si>
  <si>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</si>
  <si>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</si>
  <si>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</si>
  <si>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</si>
  <si>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</si>
  <si>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</si>
  <si>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</si>
  <si>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</si>
  <si>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</si>
  <si>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</si>
  <si>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</si>
  <si>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</si>
  <si>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</si>
  <si>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</si>
  <si>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</si>
  <si>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</si>
  <si>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</si>
  <si>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</si>
  <si>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</si>
  <si>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</si>
  <si>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</si>
  <si>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</si>
  <si>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</si>
  <si>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</si>
  <si>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</si>
  <si>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</si>
  <si>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</si>
  <si>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</si>
  <si>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</si>
  <si>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</si>
  <si>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</si>
  <si>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</si>
  <si>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</si>
  <si>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</si>
  <si>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</si>
  <si>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</si>
  <si>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</si>
  <si>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</si>
  <si>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</si>
  <si>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</si>
  <si>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</si>
  <si>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</si>
  <si>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</si>
  <si>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</si>
  <si>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</si>
  <si>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</si>
  <si>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</si>
  <si>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</si>
  <si>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</si>
  <si>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</si>
  <si>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</si>
  <si>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</si>
  <si>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</si>
  <si>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</si>
  <si>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</si>
  <si>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</si>
  <si>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</si>
  <si>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</si>
  <si>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</si>
  <si>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</si>
  <si>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</si>
  <si>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</si>
  <si>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</si>
  <si>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</si>
  <si>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</si>
  <si>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</si>
  <si>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</si>
  <si>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</si>
  <si>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</si>
  <si>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</si>
  <si>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</si>
  <si>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</si>
  <si>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</si>
  <si>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</si>
  <si>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</si>
  <si>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</si>
  <si>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</si>
  <si>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</si>
  <si>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</si>
  <si>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</si>
  <si>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</si>
  <si>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</si>
  <si>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</si>
  <si>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</si>
  <si>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</si>
  <si>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</si>
  <si>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</si>
  <si>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</si>
  <si>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</si>
  <si>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</si>
  <si>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</si>
  <si>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</si>
  <si>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</si>
  <si>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</si>
  <si>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</si>
  <si>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</si>
  <si>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</si>
  <si>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</si>
  <si>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</si>
  <si>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</si>
  <si>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</si>
  <si>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</si>
  <si>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</si>
  <si>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</si>
  <si>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</si>
  <si>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</si>
  <si>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</si>
  <si>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</si>
  <si>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</si>
  <si>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</si>
  <si>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</si>
  <si>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</si>
  <si>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</si>
  <si>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</si>
  <si>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</si>
  <si>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</si>
  <si>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</si>
  <si>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</si>
  <si>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</si>
  <si>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</si>
  <si>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</si>
  <si>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</si>
  <si>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</si>
  <si>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</si>
  <si>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</si>
  <si>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</si>
  <si>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</si>
  <si>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</si>
  <si>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</si>
  <si>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</si>
  <si>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</si>
  <si>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</si>
  <si>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</si>
  <si>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</si>
  <si>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</si>
  <si>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</si>
  <si>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</si>
  <si>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</si>
  <si>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</si>
  <si>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</si>
  <si>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</si>
  <si>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</si>
  <si>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</si>
  <si>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</si>
  <si>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</si>
  <si>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</si>
  <si>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</si>
  <si>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</si>
  <si>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</si>
  <si>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</si>
  <si>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</si>
  <si>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</si>
  <si>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</si>
  <si>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</si>
  <si>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</si>
  <si>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</si>
  <si>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</si>
  <si>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</si>
  <si>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</si>
  <si>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</si>
  <si>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</si>
  <si>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</si>
  <si>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</si>
  <si>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</si>
  <si>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</si>
  <si>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</si>
  <si>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</si>
  <si>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</si>
  <si>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</si>
  <si>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</si>
  <si>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</si>
  <si>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</si>
  <si>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</si>
  <si>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</si>
  <si>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</si>
  <si>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</si>
  <si>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</si>
  <si>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</si>
  <si>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</si>
  <si>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</si>
  <si>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</si>
  <si>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</si>
  <si>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</si>
  <si>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</si>
  <si>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</si>
  <si>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</si>
  <si>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</si>
  <si>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</si>
  <si>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</si>
  <si>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</si>
  <si>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</si>
  <si>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</si>
  <si>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</si>
  <si>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</si>
  <si>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</si>
  <si>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</si>
  <si>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</si>
  <si>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</si>
  <si>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</si>
  <si>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</si>
  <si>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</si>
  <si>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</si>
  <si>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</si>
  <si>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</si>
  <si>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</si>
  <si>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</si>
  <si>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</si>
  <si>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</si>
  <si>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</si>
  <si>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</si>
  <si>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</si>
  <si>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</si>
  <si>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</si>
  <si>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</si>
  <si>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</si>
  <si>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</si>
  <si>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</si>
  <si>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</si>
  <si>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</si>
  <si>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</si>
  <si>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</si>
  <si>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</si>
  <si>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</si>
  <si>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</si>
  <si>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</si>
  <si>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</si>
  <si>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</si>
  <si>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</si>
  <si>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</si>
  <si>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</si>
  <si>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</si>
  <si>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</si>
  <si>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</si>
  <si>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</si>
  <si>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</si>
  <si>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</si>
  <si>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</si>
  <si>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</si>
  <si>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</si>
  <si>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</si>
  <si>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</si>
  <si>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</si>
  <si>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</si>
  <si>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</si>
  <si>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</si>
  <si>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</si>
  <si>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</si>
  <si>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</si>
  <si>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</si>
  <si>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</si>
  <si>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</si>
  <si>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</si>
  <si>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</si>
  <si>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</si>
  <si>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</si>
  <si>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</si>
  <si>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</si>
  <si>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</si>
  <si>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</si>
  <si>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</si>
  <si>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</si>
  <si>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</si>
  <si>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</si>
  <si>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</si>
  <si>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</si>
  <si>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</si>
  <si>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</si>
  <si>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</si>
  <si>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</si>
  <si>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</si>
  <si>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</si>
  <si>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</si>
  <si>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</si>
  <si>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</si>
  <si>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</si>
  <si>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</si>
  <si>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</si>
  <si>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</si>
  <si>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</si>
  <si>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</si>
  <si>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</si>
  <si>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</si>
  <si>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</si>
  <si>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</si>
  <si>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</si>
  <si>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</si>
  <si>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</si>
  <si>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</si>
  <si>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</si>
  <si>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</si>
  <si>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</si>
  <si>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</si>
  <si>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</si>
  <si>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</si>
  <si>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</si>
  <si>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</si>
  <si>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</si>
  <si>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</si>
  <si>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</si>
  <si>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</si>
  <si>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</si>
  <si>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</si>
  <si>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</si>
  <si>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</si>
  <si>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</si>
  <si>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</si>
  <si>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</si>
  <si>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</si>
  <si>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</si>
  <si>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</si>
  <si>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</si>
  <si>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</si>
  <si>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</si>
  <si>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</si>
  <si>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</si>
  <si>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</si>
  <si>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</si>
  <si>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</si>
  <si>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</si>
  <si>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</si>
  <si>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</si>
  <si>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</si>
  <si>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</si>
  <si>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</si>
  <si>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</si>
  <si>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</si>
  <si>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</si>
  <si>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</si>
  <si>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</si>
  <si>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</si>
  <si>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</si>
  <si>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</si>
  <si>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</si>
  <si>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</si>
  <si>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</si>
  <si>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</si>
  <si>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</si>
  <si>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</si>
  <si>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</si>
  <si>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</si>
  <si>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</si>
  <si>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</si>
  <si>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</si>
  <si>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</si>
  <si>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</si>
  <si>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</si>
  <si>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</si>
  <si>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</si>
  <si>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</si>
  <si>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</si>
  <si>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</si>
  <si>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</si>
  <si>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</si>
  <si>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</si>
  <si>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</si>
  <si>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</si>
  <si>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</si>
  <si>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</si>
  <si>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</si>
  <si>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</si>
  <si>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</si>
  <si>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</si>
  <si>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</si>
  <si>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</si>
  <si>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</si>
  <si>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</si>
  <si>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</si>
  <si>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</si>
  <si>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</si>
  <si>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</si>
  <si>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</si>
  <si>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</si>
  <si>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</si>
  <si>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</si>
  <si>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</si>
  <si>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</si>
  <si>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</si>
  <si>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</si>
  <si>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</si>
  <si>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</si>
  <si>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</si>
  <si>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</si>
  <si>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</si>
  <si>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</si>
  <si>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</si>
  <si>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</si>
  <si>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</si>
  <si>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</si>
  <si>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</si>
  <si>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</si>
  <si>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</si>
  <si>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</si>
  <si>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</si>
  <si>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</si>
  <si>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</si>
  <si>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</si>
  <si>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</si>
  <si>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</si>
  <si>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</si>
  <si>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</si>
  <si>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</si>
  <si>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</si>
  <si>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</si>
  <si>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</si>
  <si>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</si>
  <si>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</si>
  <si>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</si>
  <si>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</si>
  <si>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</si>
  <si>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</si>
  <si>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</si>
  <si>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</si>
  <si>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</si>
  <si>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</si>
  <si>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</si>
  <si>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</si>
  <si>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</si>
  <si>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</si>
  <si>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</si>
  <si>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</si>
  <si>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</si>
  <si>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</si>
  <si>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</si>
  <si>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</si>
  <si>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</si>
  <si>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</si>
  <si>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</si>
  <si>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</si>
  <si>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</si>
  <si>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</si>
  <si>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</si>
  <si>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</si>
  <si>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</si>
  <si>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</si>
  <si>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</si>
  <si>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</si>
  <si>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</si>
  <si>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</si>
  <si>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</si>
  <si>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</si>
  <si>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</si>
  <si>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</si>
  <si>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</si>
  <si>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</si>
  <si>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</si>
  <si>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</si>
  <si>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</si>
  <si>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</si>
  <si>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</si>
  <si>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</si>
  <si>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</si>
  <si>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</si>
  <si>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</si>
  <si>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</si>
  <si>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</si>
  <si>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</si>
  <si>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</si>
  <si>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</si>
  <si>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</si>
  <si>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</si>
  <si>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</si>
  <si>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</si>
  <si>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</si>
  <si>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</si>
  <si>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</si>
  <si>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</si>
  <si>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</si>
  <si>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</si>
  <si>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</si>
  <si>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</si>
  <si>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</si>
  <si>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</si>
  <si>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</si>
  <si>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</si>
  <si>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</si>
  <si>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</si>
  <si>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</si>
  <si>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</si>
  <si>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</si>
  <si>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</si>
  <si>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</si>
  <si>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</si>
  <si>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</si>
  <si>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</si>
  <si>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</si>
  <si>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</si>
  <si>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</si>
  <si>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</si>
  <si>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</si>
  <si>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</si>
  <si>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</si>
  <si>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</si>
  <si>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</si>
  <si>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</si>
  <si>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</si>
  <si>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</si>
  <si>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</si>
  <si>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</si>
  <si>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</si>
  <si>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</si>
  <si>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</si>
  <si>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</si>
  <si>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</si>
  <si>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</si>
  <si>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</si>
  <si>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</si>
  <si>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</si>
  <si>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</si>
  <si>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</si>
  <si>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</si>
  <si>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</si>
  <si>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</si>
  <si>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</si>
  <si>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</si>
  <si>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</si>
  <si>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</si>
  <si>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</si>
  <si>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</si>
  <si>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</si>
  <si>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</si>
  <si>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</si>
  <si>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</si>
  <si>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</si>
  <si>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</si>
  <si>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</si>
  <si>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</si>
  <si>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</si>
  <si>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</si>
  <si>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</si>
  <si>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</si>
  <si>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</si>
  <si>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</si>
  <si>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</si>
  <si>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</si>
  <si>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</si>
  <si>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</si>
  <si>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</si>
  <si>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</si>
  <si>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</si>
  <si>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</si>
  <si>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</si>
  <si>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</si>
  <si>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</si>
  <si>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</si>
  <si>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</si>
  <si>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</si>
  <si>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</si>
  <si>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</si>
  <si>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</si>
  <si>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</si>
  <si>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</si>
  <si>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</si>
  <si>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</si>
  <si>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</si>
  <si>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</si>
  <si>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</si>
  <si>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</si>
  <si>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</si>
  <si>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</si>
  <si>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</si>
  <si>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</si>
  <si>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</si>
  <si>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</si>
  <si>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</si>
  <si>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</si>
  <si>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</si>
  <si>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</si>
  <si>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</si>
  <si>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</si>
  <si>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</si>
  <si>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</si>
  <si>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</si>
  <si>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</si>
  <si>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</si>
  <si>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</si>
  <si>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</si>
  <si>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</si>
  <si>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</si>
  <si>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</si>
  <si>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</si>
  <si>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</si>
  <si>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</si>
  <si>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</si>
  <si>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</si>
  <si>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</si>
  <si>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</si>
  <si>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</si>
  <si>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</si>
  <si>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</si>
  <si>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</si>
  <si>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</si>
  <si>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</si>
  <si>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</si>
  <si>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</si>
  <si>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</si>
  <si>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</si>
  <si>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</si>
  <si>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</si>
  <si>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</si>
  <si>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</si>
  <si>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</si>
  <si>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</si>
  <si>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</si>
  <si>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</si>
  <si>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</si>
  <si>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</si>
  <si>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</si>
  <si>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</si>
  <si>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</si>
  <si>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</si>
  <si>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</si>
  <si>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</si>
  <si>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</si>
  <si>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</si>
  <si>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</si>
  <si>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</si>
  <si>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</si>
  <si>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</si>
  <si>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</si>
  <si>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</si>
  <si>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</si>
  <si>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</si>
  <si>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</si>
  <si>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</si>
  <si>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</si>
  <si>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</si>
  <si>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</si>
  <si>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</si>
  <si>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</si>
  <si>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</si>
  <si>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</si>
  <si>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</si>
  <si>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</si>
  <si>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</si>
  <si>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</si>
  <si>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</si>
  <si>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</si>
  <si>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</si>
  <si>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</si>
  <si>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</si>
  <si>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</si>
  <si>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</si>
  <si>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</si>
  <si>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</si>
  <si>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</si>
  <si>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</si>
  <si>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</si>
  <si>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</si>
  <si>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</si>
  <si>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</si>
  <si>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</si>
  <si>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</si>
  <si>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</si>
  <si>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</si>
  <si>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</si>
  <si>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</si>
  <si>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</si>
  <si>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</si>
  <si>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</si>
  <si>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</si>
  <si>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</si>
  <si>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</si>
  <si>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</si>
  <si>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</si>
  <si>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</si>
  <si>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</si>
  <si>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</si>
  <si>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</si>
  <si>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</si>
  <si>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</si>
  <si>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</si>
  <si>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</si>
  <si>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</si>
  <si>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</si>
  <si>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</si>
  <si>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</si>
  <si>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</si>
  <si>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</si>
  <si>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</si>
  <si>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</si>
  <si>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</si>
  <si>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</si>
  <si>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</si>
  <si>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</si>
  <si>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</si>
  <si>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</si>
  <si>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</si>
  <si>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</si>
  <si>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</si>
  <si>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</si>
  <si>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</si>
  <si>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</si>
  <si>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</si>
  <si>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</si>
  <si>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</si>
  <si>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</si>
  <si>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</si>
  <si>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</si>
  <si>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</si>
  <si>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</si>
  <si>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</si>
  <si>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</si>
  <si>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</si>
  <si>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</si>
  <si>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</si>
  <si>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</si>
  <si>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</si>
  <si>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</si>
  <si>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</si>
  <si>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</si>
  <si>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</si>
  <si>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</si>
  <si>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</si>
  <si>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</si>
  <si>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</si>
  <si>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</si>
  <si>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</si>
  <si>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</si>
  <si>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</si>
  <si>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</si>
  <si>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</si>
  <si>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</si>
  <si>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</si>
  <si>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</si>
  <si>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</si>
  <si>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</si>
  <si>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</si>
  <si>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</si>
  <si>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</si>
  <si>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</si>
  <si>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</si>
  <si>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</si>
  <si>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</si>
  <si>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</si>
  <si>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</si>
  <si>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</si>
  <si>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</si>
  <si>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</si>
  <si>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</si>
  <si>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</si>
  <si>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</si>
  <si>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</si>
  <si>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</si>
  <si>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</si>
  <si>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</si>
  <si>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</si>
  <si>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</si>
  <si>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</si>
  <si>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</si>
  <si>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</si>
  <si>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</si>
  <si>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</si>
  <si>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</si>
  <si>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</si>
  <si>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</si>
  <si>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</si>
  <si>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</si>
  <si>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</si>
  <si>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</si>
  <si>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</si>
  <si>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</si>
  <si>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</si>
  <si>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</si>
  <si>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</si>
  <si>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</si>
  <si>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</si>
  <si>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</si>
  <si>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</si>
  <si>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</si>
  <si>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</si>
  <si>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</si>
  <si>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</si>
  <si>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</si>
  <si>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</si>
  <si>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</si>
  <si>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</si>
  <si>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</si>
  <si>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</si>
  <si>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</si>
  <si>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</si>
  <si>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</si>
  <si>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</si>
  <si>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</si>
  <si>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</si>
  <si>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</si>
  <si>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</si>
  <si>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</si>
  <si>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</si>
  <si>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</si>
  <si>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</si>
  <si>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</si>
  <si>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</si>
  <si>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</si>
  <si>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</si>
  <si>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</si>
  <si>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</si>
  <si>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</si>
  <si>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</si>
  <si>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</si>
  <si>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</si>
  <si>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</si>
  <si>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</si>
  <si>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</si>
  <si>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</si>
  <si>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</si>
  <si>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</si>
  <si>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</si>
  <si>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</si>
  <si>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</si>
  <si>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</si>
  <si>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</si>
  <si>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</si>
  <si>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</si>
  <si>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</si>
  <si>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</si>
  <si>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</si>
  <si>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</si>
  <si>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</si>
  <si>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</si>
  <si>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</si>
  <si>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</si>
  <si>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</si>
  <si>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</si>
  <si>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</si>
  <si>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</si>
  <si>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</si>
  <si>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</si>
  <si>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</si>
  <si>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</si>
  <si>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</si>
  <si>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</si>
  <si>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</si>
  <si>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</si>
  <si>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</si>
  <si>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</si>
  <si>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</si>
  <si>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</si>
  <si>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</si>
  <si>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</si>
  <si>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</si>
  <si>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</si>
  <si>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</si>
  <si>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</si>
  <si>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</si>
  <si>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</si>
  <si>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</si>
  <si>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</si>
  <si>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</si>
  <si>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</si>
  <si>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</si>
  <si>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</si>
  <si>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</si>
  <si>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</si>
  <si>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</si>
  <si>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</si>
  <si>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</si>
  <si>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</si>
  <si>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</si>
  <si>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</si>
  <si>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</si>
  <si>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</si>
  <si>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</si>
  <si>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</si>
  <si>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</si>
  <si>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</si>
  <si>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</si>
  <si>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</si>
  <si>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</si>
  <si>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</si>
  <si>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</si>
  <si>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</si>
  <si>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</si>
  <si>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</si>
  <si>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</si>
  <si>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</si>
  <si>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</si>
  <si>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</si>
  <si>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</si>
  <si>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</si>
  <si>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</si>
  <si>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</si>
  <si>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</si>
  <si>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</si>
  <si>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</si>
  <si>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</si>
  <si>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</si>
  <si>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</si>
  <si>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</si>
  <si>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</si>
  <si>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</si>
  <si>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</si>
  <si>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</si>
  <si>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</si>
  <si>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</si>
  <si>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</si>
  <si>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</si>
  <si>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</si>
  <si>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</si>
  <si>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</si>
  <si>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</si>
  <si>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</si>
  <si>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</si>
  <si>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</si>
  <si>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</si>
  <si>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</si>
  <si>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</si>
  <si>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</si>
  <si>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</si>
  <si>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</si>
  <si>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</si>
  <si>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</si>
  <si>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</si>
  <si>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</si>
  <si>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</si>
  <si>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</si>
  <si>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</si>
  <si>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</si>
  <si>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</si>
  <si>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</si>
  <si>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</si>
  <si>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</si>
  <si>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</si>
  <si>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</si>
  <si>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</si>
  <si>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</si>
  <si>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</si>
  <si>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</si>
  <si>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</si>
  <si>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</si>
  <si>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</si>
  <si>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</si>
  <si>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</si>
  <si>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</si>
  <si>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</si>
  <si>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</si>
  <si>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</si>
  <si>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</si>
  <si>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</si>
  <si>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</si>
  <si>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</si>
  <si>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</si>
  <si>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</si>
  <si>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</si>
  <si>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</si>
  <si>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</si>
  <si>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</si>
  <si>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</si>
  <si>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</si>
  <si>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</si>
  <si>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</si>
  <si>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</si>
  <si>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</si>
  <si>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</si>
  <si>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</si>
  <si>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</si>
  <si>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</si>
  <si>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</si>
  <si>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</si>
  <si>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</si>
  <si>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</si>
  <si>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</si>
  <si>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</si>
  <si>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</si>
  <si>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</si>
  <si>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</si>
  <si>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</si>
  <si>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</si>
  <si>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</si>
  <si>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</si>
  <si>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</si>
  <si>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</si>
  <si>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</si>
  <si>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</si>
  <si>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</si>
  <si>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</si>
  <si>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</si>
  <si>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</si>
  <si>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</si>
  <si>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</si>
  <si>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</si>
  <si>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</si>
  <si>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</si>
  <si>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</si>
  <si>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</si>
  <si>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</si>
  <si>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</si>
  <si>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</si>
  <si>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</si>
  <si>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</si>
  <si>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</si>
  <si>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</si>
  <si>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</si>
  <si>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</si>
  <si>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</si>
  <si>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</si>
  <si>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</si>
  <si>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</si>
  <si>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</si>
  <si>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</si>
  <si>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</si>
  <si>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</si>
  <si>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</si>
  <si>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</si>
  <si>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</si>
  <si>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</si>
  <si>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</si>
  <si>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</si>
  <si>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</si>
  <si>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</si>
  <si>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</si>
  <si>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</si>
  <si>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</si>
  <si>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</si>
  <si>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</si>
  <si>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</si>
  <si>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</si>
  <si>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</si>
  <si>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</si>
  <si>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</si>
  <si>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</si>
  <si>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</si>
  <si>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</si>
  <si>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</si>
  <si>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</si>
  <si>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</si>
  <si>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</si>
  <si>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</si>
  <si>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</si>
  <si>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</si>
  <si>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</si>
  <si>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</si>
  <si>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</si>
  <si>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</si>
  <si>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</si>
  <si>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</si>
  <si>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</si>
  <si>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</si>
  <si>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</si>
  <si>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</si>
  <si>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</si>
  <si>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</si>
  <si>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</si>
  <si>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</si>
  <si>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</si>
  <si>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</si>
  <si>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</si>
  <si>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</si>
  <si>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</si>
  <si>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</si>
  <si>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</si>
  <si>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</si>
  <si>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</si>
  <si>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</si>
  <si>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</si>
  <si>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</si>
  <si>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</si>
  <si>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</si>
  <si>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</si>
  <si>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</si>
  <si>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</si>
  <si>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</si>
  <si>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</si>
  <si>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</si>
  <si>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</si>
  <si>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</si>
  <si>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</si>
  <si>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</si>
  <si>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</si>
  <si>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</si>
  <si>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</si>
  <si>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</si>
  <si>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</si>
  <si>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</si>
  <si>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</si>
  <si>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</si>
  <si>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</si>
  <si>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</si>
  <si>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</si>
  <si>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</si>
  <si>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</si>
  <si>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</si>
  <si>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</si>
  <si>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</si>
  <si>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</si>
  <si>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</si>
  <si>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</si>
  <si>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</si>
  <si>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</si>
  <si>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</si>
  <si>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</si>
  <si>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</si>
  <si>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</si>
  <si>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</si>
  <si>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</si>
  <si>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</si>
  <si>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</si>
  <si>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</si>
  <si>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</si>
  <si>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</si>
  <si>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</si>
  <si>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</si>
  <si>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</si>
  <si>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</si>
  <si>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</si>
  <si>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</si>
  <si>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</si>
  <si>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</si>
  <si>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</si>
  <si>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</si>
  <si>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</si>
  <si>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</si>
  <si>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</si>
  <si>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</si>
  <si>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</si>
  <si>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</si>
  <si>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</si>
  <si>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</si>
  <si>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</si>
  <si>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</si>
  <si>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</si>
  <si>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</si>
  <si>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</si>
  <si>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</si>
  <si>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</si>
  <si>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</si>
  <si>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</si>
  <si>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</si>
  <si>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</si>
  <si>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</si>
  <si>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</si>
  <si>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</si>
  <si>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</si>
  <si>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</si>
  <si>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</si>
  <si>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</si>
  <si>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</si>
  <si>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</si>
  <si>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</si>
  <si>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</si>
  <si>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</si>
  <si>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</si>
  <si>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</si>
  <si>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</si>
  <si>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</si>
  <si>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</si>
  <si>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</si>
  <si>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</si>
  <si>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</si>
  <si>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</si>
  <si>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</si>
  <si>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</si>
  <si>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</si>
  <si>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</si>
  <si>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</si>
  <si>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</si>
  <si>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</si>
  <si>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</si>
  <si>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</si>
  <si>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</si>
  <si>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</si>
  <si>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</si>
  <si>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</si>
  <si>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</si>
  <si>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</si>
  <si>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</si>
  <si>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</si>
  <si>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</si>
  <si>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</si>
  <si>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</si>
  <si>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</si>
  <si>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</si>
  <si>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</si>
  <si>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</si>
  <si>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</si>
  <si>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</si>
  <si>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</si>
  <si>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</si>
  <si>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</si>
  <si>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</si>
  <si>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</si>
  <si>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</si>
  <si>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</si>
  <si>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</si>
  <si>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</si>
  <si>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</si>
  <si>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</si>
  <si>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</si>
  <si>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</si>
  <si>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</si>
  <si>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</si>
  <si>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</si>
  <si>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</si>
  <si>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</si>
  <si>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</si>
  <si>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</si>
  <si>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</si>
  <si>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</si>
  <si>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</si>
  <si>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</si>
  <si>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</si>
  <si>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</si>
  <si>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</si>
  <si>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</si>
  <si>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</si>
  <si>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</si>
  <si>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</si>
  <si>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</si>
  <si>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</si>
  <si>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</si>
  <si>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</si>
  <si>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</si>
  <si>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</si>
  <si>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</si>
  <si>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</si>
  <si>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</si>
  <si>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</si>
  <si>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</si>
  <si>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</si>
  <si>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</si>
  <si>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</si>
  <si>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</si>
  <si>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</si>
  <si>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</si>
  <si>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</si>
  <si>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</si>
  <si>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</si>
  <si>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</si>
  <si>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</si>
  <si>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</si>
  <si>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</si>
  <si>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</si>
  <si>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</si>
  <si>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</si>
  <si>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</si>
  <si>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</si>
  <si>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</si>
  <si>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</si>
  <si>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</si>
  <si>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</si>
  <si>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</si>
  <si>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</si>
  <si>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</si>
  <si>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</si>
  <si>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</si>
  <si>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</si>
  <si>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</si>
  <si>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</si>
  <si>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</si>
  <si>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</si>
  <si>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</si>
  <si>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</si>
  <si>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</si>
  <si>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</si>
  <si>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</si>
  <si>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</si>
  <si>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</si>
  <si>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</si>
  <si>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</si>
  <si>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</si>
  <si>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</si>
  <si>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</si>
  <si>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</si>
  <si>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</si>
  <si>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</si>
  <si>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</si>
  <si>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</si>
  <si>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</si>
  <si>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</si>
  <si>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</si>
  <si>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</si>
  <si>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</si>
  <si>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</si>
  <si>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</si>
  <si>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</si>
  <si>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</si>
  <si>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</si>
  <si>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</si>
  <si>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</si>
  <si>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</si>
  <si>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</si>
  <si>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</si>
  <si>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</si>
  <si>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</si>
  <si>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</si>
  <si>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</si>
  <si>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</si>
  <si>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</si>
  <si>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</si>
  <si>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</si>
  <si>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</si>
  <si>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</si>
  <si>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</si>
  <si>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</si>
  <si>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</si>
  <si>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</si>
  <si>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</si>
  <si>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</si>
  <si>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</si>
  <si>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</si>
  <si>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</si>
  <si>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</si>
  <si>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</si>
  <si>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</si>
  <si>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</si>
  <si>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</si>
  <si>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</si>
  <si>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</si>
  <si>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</si>
  <si>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</si>
  <si>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</si>
  <si>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</si>
  <si>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</si>
  <si>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</si>
  <si>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</si>
  <si>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</si>
  <si>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</si>
  <si>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</si>
  <si>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</si>
  <si>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</si>
  <si>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</si>
  <si>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</si>
  <si>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</si>
  <si>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</si>
  <si>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</si>
  <si>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</si>
  <si>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</si>
  <si>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</si>
  <si>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</si>
  <si>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</si>
  <si>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</si>
  <si>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</si>
  <si>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</si>
  <si>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</si>
  <si>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</si>
  <si>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</si>
  <si>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</si>
  <si>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</si>
  <si>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</si>
  <si>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</si>
  <si>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</si>
  <si>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</si>
  <si>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</si>
  <si>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</si>
  <si>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</si>
  <si>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</si>
  <si>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</si>
  <si>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</si>
  <si>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</si>
  <si>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</si>
  <si>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</si>
  <si>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</si>
  <si>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</si>
  <si>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</si>
  <si>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</si>
  <si>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</si>
  <si>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</si>
  <si>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</si>
  <si>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</si>
  <si>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</si>
  <si>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</si>
  <si>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</si>
  <si>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</si>
  <si>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</si>
  <si>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</si>
  <si>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</si>
  <si>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</si>
  <si>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</si>
  <si>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</si>
  <si>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</si>
  <si>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</si>
  <si>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</si>
  <si>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</si>
  <si>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</si>
  <si>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</si>
  <si>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</si>
  <si>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</si>
  <si>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</si>
  <si>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</si>
  <si>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</si>
  <si>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</si>
  <si>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</si>
  <si>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</si>
  <si>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</si>
  <si>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</si>
  <si>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</si>
  <si>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</si>
  <si>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</si>
  <si>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</si>
  <si>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</si>
  <si>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</si>
  <si>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</si>
  <si>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</si>
  <si>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</si>
  <si>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</si>
  <si>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</si>
  <si>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</si>
  <si>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</si>
  <si>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</si>
  <si>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</si>
  <si>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</si>
  <si>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</si>
  <si>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</si>
  <si>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</si>
  <si>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</si>
  <si>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</si>
  <si>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</si>
  <si>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</si>
  <si>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</si>
  <si>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</si>
  <si>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</si>
  <si>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</si>
  <si>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</si>
  <si>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</si>
  <si>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</si>
  <si>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</si>
  <si>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</si>
  <si>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</si>
  <si>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</si>
  <si>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</si>
  <si>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</si>
  <si>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</si>
  <si>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</si>
  <si>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</si>
  <si>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</si>
  <si>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</si>
  <si>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</si>
  <si>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</si>
  <si>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</si>
  <si>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</si>
  <si>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</si>
  <si>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</si>
  <si>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</si>
  <si>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</si>
  <si>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</si>
  <si>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</si>
  <si>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</si>
  <si>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</si>
  <si>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</si>
  <si>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</si>
  <si>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</si>
  <si>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</si>
  <si>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</si>
  <si>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</si>
  <si>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</si>
  <si>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</si>
  <si>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</si>
  <si>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</si>
  <si>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</si>
  <si>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</si>
  <si>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</si>
  <si>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</si>
  <si>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</si>
  <si>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</si>
  <si>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</si>
  <si>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</si>
  <si>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</si>
  <si>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</si>
  <si>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</si>
  <si>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</si>
  <si>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</si>
  <si>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</si>
  <si>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</si>
  <si>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</si>
  <si>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</si>
  <si>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</si>
  <si>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</si>
  <si>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</si>
  <si>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</si>
  <si>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</si>
  <si>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</si>
  <si>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</si>
  <si>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</si>
  <si>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</si>
  <si>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</si>
  <si>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</si>
  <si>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</si>
  <si>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</si>
  <si>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</si>
  <si>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</si>
  <si>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</si>
  <si>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</si>
  <si>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</si>
  <si>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</si>
  <si>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</si>
  <si>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</si>
  <si>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</si>
  <si>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</si>
  <si>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</si>
  <si>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</si>
  <si>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</si>
  <si>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</si>
  <si>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</si>
  <si>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</si>
  <si>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</si>
  <si>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</si>
  <si>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</si>
  <si>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</si>
  <si>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</si>
  <si>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</si>
  <si>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</si>
  <si>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</si>
  <si>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</si>
  <si>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</si>
  <si>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</si>
  <si>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</si>
  <si>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</si>
  <si>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</si>
  <si>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</si>
  <si>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</si>
  <si>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</si>
  <si>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</si>
  <si>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</si>
  <si>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</si>
  <si>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</si>
  <si>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</si>
  <si>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</si>
  <si>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</si>
  <si>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</si>
  <si>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</si>
  <si>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</si>
  <si>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</si>
  <si>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</si>
  <si>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</si>
  <si>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</si>
  <si>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</si>
  <si>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</si>
  <si>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</si>
  <si>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</si>
  <si>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</si>
  <si>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</si>
  <si>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</si>
  <si>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</si>
  <si>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</si>
  <si>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</si>
  <si>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</si>
  <si>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</si>
  <si>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</si>
  <si>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</si>
  <si>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</si>
  <si>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</si>
  <si>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</si>
  <si>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</si>
  <si>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</si>
  <si>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</si>
  <si>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</si>
  <si>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</si>
  <si>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</si>
  <si>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</si>
  <si>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</si>
  <si>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</si>
  <si>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</si>
  <si>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</si>
  <si>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</si>
  <si>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</si>
  <si>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</si>
  <si>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</si>
  <si>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</si>
  <si>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</si>
  <si>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</si>
  <si>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</si>
  <si>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</si>
  <si>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</si>
  <si>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</si>
  <si>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</si>
  <si>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</si>
  <si>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</si>
  <si>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</si>
  <si>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</si>
  <si>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</si>
  <si>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</si>
  <si>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</si>
  <si>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</si>
  <si>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</si>
  <si>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</si>
  <si>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</si>
  <si>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</si>
  <si>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</si>
  <si>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</si>
  <si>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</si>
  <si>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</si>
  <si>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</si>
  <si>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</si>
  <si>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</si>
  <si>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</si>
  <si>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</si>
  <si>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</si>
  <si>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</si>
  <si>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</si>
  <si>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</si>
  <si>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</si>
  <si>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</si>
  <si>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</si>
  <si>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</si>
  <si>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</si>
  <si>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</si>
  <si>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</si>
  <si>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</si>
  <si>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</si>
  <si>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</si>
  <si>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</si>
  <si>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</si>
  <si>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</si>
  <si>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</si>
  <si>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</si>
  <si>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</si>
  <si>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</si>
  <si>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</si>
  <si>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</si>
  <si>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</si>
  <si>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</si>
  <si>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</si>
  <si>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</si>
  <si>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</si>
  <si>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</si>
  <si>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</si>
  <si>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</si>
  <si>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</si>
  <si>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</si>
  <si>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</si>
  <si>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</si>
  <si>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</si>
  <si>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</si>
  <si>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</si>
  <si>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</si>
  <si>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</si>
  <si>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</si>
  <si>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</si>
  <si>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</si>
  <si>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</si>
  <si>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</si>
  <si>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</si>
  <si>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</si>
  <si>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</si>
  <si>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</si>
  <si>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</si>
  <si>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</si>
  <si>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</si>
  <si>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</si>
  <si>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</si>
  <si>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</si>
  <si>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</si>
  <si>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</si>
  <si>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</si>
  <si>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</si>
  <si>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</si>
  <si>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</si>
  <si>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</si>
  <si>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</si>
  <si>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</si>
  <si>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</si>
  <si>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</si>
  <si>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</si>
  <si>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</si>
  <si>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</si>
  <si>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</si>
  <si>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</si>
  <si>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</si>
  <si>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</si>
  <si>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</si>
  <si>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</si>
  <si>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</si>
  <si>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</si>
  <si>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</si>
  <si>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</si>
  <si>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</si>
  <si>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</si>
  <si>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</si>
  <si>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</si>
  <si>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</si>
  <si>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</si>
  <si>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</si>
  <si>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</si>
  <si>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</si>
  <si>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</si>
  <si>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</si>
  <si>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</si>
  <si>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</si>
  <si>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</si>
  <si>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</si>
  <si>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</si>
  <si>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</si>
  <si>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</si>
  <si>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</si>
  <si>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</si>
  <si>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</si>
  <si>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</si>
  <si>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</si>
  <si>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</si>
  <si>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</si>
  <si>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</si>
  <si>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</si>
  <si>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</si>
  <si>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</si>
  <si>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</si>
  <si>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</si>
  <si>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</si>
  <si>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</si>
  <si>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</si>
  <si>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</si>
  <si>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</si>
  <si>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</si>
  <si>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</si>
  <si>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</si>
  <si>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</si>
  <si>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</si>
  <si>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</si>
  <si>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</si>
  <si>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</si>
  <si>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</si>
  <si>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</si>
  <si>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</si>
  <si>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</si>
  <si>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</si>
  <si>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</si>
  <si>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</si>
  <si>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</si>
  <si>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</si>
  <si>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</si>
  <si>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</si>
  <si>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</si>
  <si>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</si>
  <si>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</si>
  <si>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</si>
  <si>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</si>
  <si>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</si>
  <si>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</si>
  <si>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</si>
  <si>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</si>
  <si>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</si>
  <si>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</si>
  <si>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</si>
  <si>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</si>
  <si>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</si>
  <si>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</si>
  <si>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</si>
  <si>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</si>
  <si>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</si>
  <si>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</si>
  <si>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</si>
  <si>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</si>
  <si>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</si>
  <si>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</si>
  <si>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</si>
  <si>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</si>
  <si>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</si>
  <si>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</si>
  <si>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</si>
  <si>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</si>
  <si>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</si>
  <si>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</si>
  <si>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</si>
  <si>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</si>
  <si>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</si>
  <si>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</si>
  <si>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</si>
  <si>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</si>
  <si>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</si>
  <si>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</si>
  <si>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</si>
  <si>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</si>
  <si>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</si>
  <si>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</si>
  <si>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</si>
  <si>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</si>
  <si>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</si>
  <si>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</si>
  <si>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</si>
  <si>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</si>
  <si>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</si>
  <si>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</si>
  <si>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</si>
  <si>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</si>
  <si>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</si>
  <si>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</si>
  <si>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</si>
  <si>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</si>
  <si>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</si>
  <si>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</si>
  <si>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</si>
  <si>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</si>
  <si>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</si>
  <si>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</si>
  <si>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</si>
  <si>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</si>
  <si>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</si>
  <si>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</si>
  <si>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</si>
  <si>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</si>
  <si>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</si>
  <si>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</si>
  <si>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</si>
  <si>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</si>
  <si>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</si>
  <si>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</si>
  <si>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</si>
  <si>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</si>
  <si>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</si>
  <si>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</si>
  <si>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</si>
  <si>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</si>
  <si>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</si>
  <si>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</si>
  <si>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</si>
  <si>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</si>
  <si>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</si>
  <si>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</si>
  <si>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</si>
  <si>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</si>
  <si>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</si>
  <si>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</si>
  <si>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</si>
  <si>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</si>
  <si>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</si>
  <si>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</si>
  <si>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</si>
  <si>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</si>
  <si>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</si>
  <si>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</si>
  <si>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</si>
  <si>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</si>
  <si>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</si>
  <si>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</si>
  <si>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</si>
  <si>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</si>
  <si>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</si>
  <si>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</si>
  <si>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</si>
  <si>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</si>
  <si>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</si>
  <si>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</si>
  <si>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</si>
  <si>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</si>
  <si>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</si>
  <si>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</si>
  <si>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</si>
  <si>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</si>
  <si>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</si>
  <si>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</si>
  <si>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</si>
  <si>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</si>
  <si>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</si>
  <si>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</si>
  <si>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</si>
  <si>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</si>
  <si>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</si>
  <si>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</si>
  <si>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</si>
  <si>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</si>
  <si>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</si>
  <si>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</si>
  <si>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</si>
  <si>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</si>
  <si>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</si>
  <si>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</si>
  <si>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</si>
  <si>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</si>
  <si>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</si>
  <si>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</si>
  <si>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</si>
  <si>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</si>
  <si>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</si>
  <si>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</si>
  <si>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</si>
  <si>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</si>
  <si>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</si>
  <si>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</si>
  <si>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</si>
  <si>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</si>
  <si>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</si>
  <si>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</si>
  <si>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</si>
  <si>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</si>
  <si>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</si>
  <si>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</si>
  <si>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</si>
  <si>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</si>
  <si>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</si>
  <si>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</si>
  <si>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</si>
  <si>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</si>
  <si>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</si>
  <si>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</si>
  <si>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</si>
  <si>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</si>
  <si>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</si>
  <si>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</si>
  <si>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</si>
  <si>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</si>
  <si>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</si>
  <si>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</si>
  <si>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</si>
  <si>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</si>
  <si>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</si>
  <si>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</si>
  <si>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</si>
  <si>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</si>
  <si>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</si>
  <si>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</si>
  <si>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</si>
  <si>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</si>
  <si>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</si>
  <si>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</si>
  <si>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</si>
  <si>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</si>
  <si>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</si>
  <si>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</si>
  <si>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</si>
  <si>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</si>
  <si>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</si>
  <si>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</si>
  <si>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</si>
  <si>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</si>
  <si>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</si>
  <si>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</si>
  <si>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</si>
  <si>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</si>
  <si>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</si>
  <si>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</si>
  <si>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</si>
  <si>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</si>
  <si>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</si>
  <si>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</si>
  <si>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</si>
  <si>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</si>
  <si>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</si>
  <si>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</si>
  <si>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</si>
  <si>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</si>
  <si>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</si>
  <si>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</si>
  <si>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</si>
  <si>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</si>
  <si>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</si>
  <si>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</si>
  <si>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</si>
  <si>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</si>
  <si>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</si>
  <si>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</si>
  <si>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</si>
  <si>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</si>
  <si>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</si>
  <si>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</si>
  <si>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</si>
  <si>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</si>
  <si>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</si>
  <si>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</si>
  <si>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</si>
  <si>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</si>
  <si>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</si>
  <si>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</si>
  <si>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</si>
  <si>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</si>
  <si>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</si>
  <si>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</si>
  <si>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</si>
  <si>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</si>
  <si>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</si>
  <si>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</si>
  <si>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</si>
  <si>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</si>
  <si>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</si>
  <si>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</si>
  <si>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</si>
  <si>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</si>
  <si>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</si>
  <si>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</si>
  <si>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</si>
  <si>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</si>
  <si>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</si>
  <si>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</si>
  <si>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</si>
  <si>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</si>
  <si>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</si>
  <si>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</si>
  <si>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</si>
  <si>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</si>
  <si>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</si>
  <si>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</si>
  <si>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</si>
  <si>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</si>
  <si>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</si>
  <si>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</si>
  <si>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</si>
  <si>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</si>
  <si>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</si>
  <si>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</si>
  <si>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</si>
  <si>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</si>
  <si>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</si>
  <si>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</si>
  <si>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</si>
  <si>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</si>
  <si>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</si>
  <si>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</si>
  <si>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</si>
  <si>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</si>
  <si>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</si>
  <si>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</si>
  <si>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</si>
  <si>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</si>
  <si>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</si>
  <si>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</si>
  <si>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</si>
  <si>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</si>
  <si>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</si>
  <si>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</si>
  <si>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</si>
  <si>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</si>
  <si>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</si>
  <si>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</si>
  <si>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</si>
  <si>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</si>
  <si>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</si>
  <si>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</si>
  <si>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</si>
  <si>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</si>
  <si>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</si>
  <si>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</si>
  <si>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</si>
  <si>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</si>
  <si>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</si>
  <si>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</si>
  <si>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</si>
  <si>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</si>
  <si>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</si>
  <si>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</si>
  <si>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</si>
  <si>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</si>
  <si>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</si>
  <si>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</si>
  <si>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</si>
  <si>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</si>
  <si>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</si>
  <si>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</si>
  <si>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</si>
  <si>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</si>
  <si>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</si>
  <si>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</si>
  <si>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</si>
  <si>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</si>
  <si>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</si>
  <si>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</si>
  <si>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</si>
  <si>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</si>
  <si>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</si>
  <si>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</si>
  <si>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</si>
  <si>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</si>
  <si>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</si>
  <si>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</si>
  <si>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</si>
  <si>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</si>
  <si>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</si>
  <si>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</si>
  <si>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</si>
  <si>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</si>
  <si>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</si>
  <si>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</si>
  <si>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</si>
  <si>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</si>
  <si>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</si>
  <si>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</si>
  <si>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</si>
  <si>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</si>
  <si>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</si>
  <si>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</si>
  <si>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</si>
  <si>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</si>
  <si>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</si>
  <si>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</si>
  <si>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</si>
  <si>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</si>
  <si>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</si>
  <si>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</si>
  <si>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</si>
  <si>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</si>
  <si>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</si>
  <si>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</si>
  <si>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</si>
  <si>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</si>
  <si>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</si>
  <si>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</si>
  <si>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</si>
  <si>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</si>
  <si>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</si>
  <si>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</si>
  <si>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</si>
  <si>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</si>
  <si>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</si>
  <si>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</si>
  <si>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</si>
  <si>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</si>
  <si>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</si>
  <si>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</si>
  <si>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</si>
  <si>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</si>
  <si>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</si>
  <si>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</si>
  <si>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</si>
  <si>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</si>
  <si>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</si>
  <si>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</si>
  <si>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</si>
  <si>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</si>
  <si>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</si>
  <si>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</si>
  <si>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</si>
  <si>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</si>
  <si>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</si>
  <si>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</si>
  <si>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</si>
  <si>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</si>
  <si>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</si>
  <si>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</si>
  <si>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</si>
  <si>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</si>
  <si>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</si>
  <si>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</si>
  <si>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</si>
  <si>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</si>
  <si>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</si>
  <si>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</si>
  <si>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</si>
  <si>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</si>
  <si>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</si>
  <si>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</si>
  <si>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</si>
  <si>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</si>
  <si>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</si>
  <si>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</si>
  <si>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</si>
  <si>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</si>
  <si>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</si>
  <si>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</si>
  <si>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</si>
  <si>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</si>
  <si>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</si>
  <si>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</si>
  <si>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</si>
  <si>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</si>
  <si>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</si>
  <si>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</si>
  <si>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</si>
  <si>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</si>
  <si>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</si>
  <si>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</si>
  <si>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</si>
  <si>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</si>
  <si>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</si>
  <si>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</si>
  <si>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</si>
  <si>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</si>
  <si>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</si>
  <si>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</si>
  <si>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</si>
  <si>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</si>
  <si>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</si>
  <si>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</si>
  <si>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</si>
  <si>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</si>
  <si>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</si>
  <si>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</si>
  <si>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</si>
  <si>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</si>
  <si>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</si>
  <si>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</si>
  <si>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</si>
  <si>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</si>
  <si>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</si>
  <si>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</si>
  <si>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</si>
  <si>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</si>
  <si>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</si>
  <si>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</si>
  <si>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</si>
  <si>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</si>
  <si>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</si>
  <si>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</si>
  <si>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</si>
  <si>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</si>
  <si>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</si>
  <si>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</si>
  <si>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</si>
  <si>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</si>
  <si>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</si>
  <si>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</si>
  <si>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</si>
  <si>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</si>
  <si>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</si>
  <si>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</si>
  <si>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</si>
  <si>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</si>
  <si>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</si>
  <si>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</si>
  <si>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</si>
  <si>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</si>
  <si>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</si>
  <si>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</si>
  <si>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</si>
  <si>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</si>
  <si>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</si>
  <si>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</si>
  <si>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</si>
  <si>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</si>
  <si>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</si>
  <si>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</si>
  <si>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</si>
  <si>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</si>
  <si>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</si>
  <si>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</si>
  <si>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</si>
  <si>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</si>
  <si>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</si>
  <si>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</si>
  <si>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</si>
  <si>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</si>
  <si>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</si>
  <si>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</si>
  <si>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</si>
  <si>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</si>
  <si>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</si>
  <si>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</si>
  <si>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</si>
  <si>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</si>
  <si>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</si>
  <si>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</si>
  <si>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</si>
  <si>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</si>
  <si>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</si>
  <si>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</si>
  <si>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</si>
  <si>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</si>
  <si>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</si>
  <si>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</si>
  <si>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</si>
  <si>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</si>
  <si>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</si>
  <si>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</si>
  <si>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</si>
  <si>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</si>
  <si>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</si>
  <si>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</si>
  <si>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</si>
  <si>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</si>
  <si>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</si>
  <si>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</si>
  <si>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</si>
  <si>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</si>
  <si>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</si>
  <si>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</si>
  <si>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</si>
  <si>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</si>
  <si>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</si>
  <si>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</si>
  <si>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</si>
  <si>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</si>
  <si>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</si>
  <si>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</si>
  <si>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</si>
  <si>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</si>
  <si>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</si>
  <si>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</si>
  <si>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</si>
  <si>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</si>
  <si>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</si>
  <si>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</si>
  <si>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</si>
  <si>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</si>
  <si>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</si>
  <si>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</si>
  <si>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</si>
  <si>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</si>
  <si>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</si>
  <si>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</si>
  <si>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</si>
  <si>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</si>
  <si>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</si>
  <si>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</si>
  <si>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</si>
  <si>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</si>
  <si>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</si>
  <si>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</si>
  <si>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</si>
  <si>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</si>
  <si>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</si>
  <si>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</si>
  <si>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</si>
  <si>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</si>
  <si>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</si>
  <si>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</si>
  <si>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</si>
  <si>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</si>
  <si>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</si>
  <si>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</si>
  <si>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</si>
  <si>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</si>
  <si>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</si>
  <si>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</si>
  <si>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</si>
  <si>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</si>
  <si>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</si>
  <si>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</si>
  <si>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</si>
  <si>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</si>
  <si>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</si>
  <si>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</si>
  <si>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</si>
  <si>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</si>
  <si>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</si>
  <si>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</si>
  <si>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</si>
  <si>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</si>
  <si>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</si>
  <si>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</si>
  <si>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</si>
  <si>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</si>
  <si>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</si>
  <si>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</si>
  <si>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</si>
  <si>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</si>
  <si>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</si>
  <si>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</si>
  <si>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</si>
  <si>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</si>
  <si>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</si>
  <si>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</si>
  <si>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</si>
  <si>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</si>
  <si>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</si>
  <si>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</si>
  <si>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</si>
  <si>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</si>
  <si>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</si>
  <si>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</si>
  <si>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</si>
  <si>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</si>
  <si>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</si>
  <si>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</si>
  <si>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</si>
  <si>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</si>
  <si>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</si>
  <si>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</si>
  <si>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</si>
  <si>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</si>
  <si>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</si>
  <si>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</si>
  <si>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</si>
  <si>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</si>
  <si>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</si>
  <si>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</si>
  <si>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</si>
  <si>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</si>
  <si>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</si>
  <si>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</si>
  <si>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</si>
  <si>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</si>
  <si>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</si>
  <si>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</si>
  <si>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</si>
  <si>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</si>
  <si>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</si>
  <si>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</si>
  <si>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</si>
  <si>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</si>
  <si>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</si>
  <si>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</si>
  <si>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</si>
  <si>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</si>
  <si>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</si>
  <si>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</si>
  <si>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</si>
  <si>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</si>
  <si>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</si>
  <si>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</si>
  <si>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</si>
  <si>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</si>
  <si>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</si>
  <si>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</si>
  <si>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</si>
  <si>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</si>
  <si>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</si>
  <si>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</si>
  <si>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</si>
  <si>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</si>
  <si>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</si>
  <si>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</si>
  <si>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</si>
  <si>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</si>
  <si>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</si>
  <si>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</si>
  <si>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</si>
  <si>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</si>
  <si>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</si>
  <si>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</si>
  <si>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</si>
  <si>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</si>
  <si>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</si>
  <si>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</si>
  <si>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</si>
  <si>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</si>
  <si>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</si>
  <si>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</si>
  <si>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</si>
  <si>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</si>
  <si>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</si>
  <si>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</si>
  <si>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</si>
  <si>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</si>
  <si>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</si>
  <si>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</si>
  <si>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</si>
  <si>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</si>
  <si>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</si>
  <si>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</si>
  <si>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</si>
  <si>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</si>
  <si>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</si>
  <si>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</si>
  <si>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</si>
  <si>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</si>
  <si>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</si>
  <si>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</si>
  <si>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</si>
  <si>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</si>
  <si>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</si>
  <si>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</si>
  <si>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</si>
  <si>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</si>
  <si>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</si>
  <si>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</si>
  <si>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</si>
  <si>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</si>
  <si>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</si>
  <si>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</si>
  <si>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</si>
  <si>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</si>
  <si>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</si>
  <si>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</si>
  <si>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</si>
  <si>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</si>
  <si>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</si>
  <si>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</si>
  <si>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</si>
  <si>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</si>
  <si>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</si>
  <si>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</si>
  <si>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</si>
  <si>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</si>
  <si>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</si>
  <si>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</si>
  <si>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</si>
  <si>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</si>
  <si>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</si>
  <si>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</si>
  <si>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</si>
  <si>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</si>
  <si>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</si>
  <si>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</si>
  <si>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</si>
  <si>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</si>
  <si>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</si>
  <si>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</si>
  <si>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</si>
  <si>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</si>
  <si>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</si>
  <si>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</si>
  <si>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</si>
  <si>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</si>
  <si>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</si>
  <si>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</si>
  <si>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</si>
  <si>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</si>
  <si>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</si>
  <si>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</si>
  <si>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</si>
  <si>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</si>
  <si>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</si>
  <si>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</si>
  <si>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</si>
  <si>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</si>
  <si>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</si>
  <si>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</si>
  <si>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</si>
  <si>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</si>
  <si>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</si>
  <si>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</si>
  <si>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</si>
  <si>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</si>
  <si>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</si>
  <si>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</si>
  <si>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</si>
  <si>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</si>
  <si>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</si>
  <si>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</si>
  <si>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</si>
  <si>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</si>
  <si>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</si>
  <si>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</si>
  <si>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</si>
  <si>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</si>
  <si>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</si>
  <si>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</si>
  <si>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</si>
  <si>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</si>
  <si>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</si>
  <si>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</si>
  <si>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</si>
  <si>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</si>
  <si>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</si>
  <si>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</si>
  <si>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</si>
  <si>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</si>
  <si>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</si>
  <si>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</si>
  <si>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</si>
  <si>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</si>
  <si>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</si>
  <si>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</si>
  <si>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</si>
  <si>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</si>
  <si>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</si>
  <si>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</si>
  <si>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</si>
  <si>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</si>
  <si>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</si>
  <si>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</si>
  <si>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</si>
  <si>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</si>
  <si>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</si>
  <si>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</si>
  <si>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</si>
  <si>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</si>
  <si>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</si>
  <si>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</si>
  <si>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</si>
  <si>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</si>
  <si>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</si>
  <si>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</si>
  <si>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</si>
  <si>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</si>
  <si>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</si>
  <si>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</si>
  <si>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</si>
  <si>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</si>
  <si>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</si>
  <si>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</si>
  <si>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</si>
  <si>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</si>
  <si>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</si>
  <si>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</si>
  <si>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</si>
  <si>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</si>
  <si>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</si>
  <si>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</si>
  <si>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</si>
  <si>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</si>
  <si>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</si>
  <si>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</si>
  <si>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</si>
  <si>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</si>
  <si>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</si>
  <si>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</si>
  <si>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</si>
  <si>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</si>
  <si>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</si>
  <si>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</si>
  <si>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</si>
  <si>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</si>
  <si>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</si>
  <si>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</si>
  <si>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</si>
  <si>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</si>
  <si>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</si>
  <si>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</si>
  <si>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</si>
  <si>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</si>
  <si>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</si>
  <si>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</si>
  <si>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</si>
  <si>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</si>
  <si>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</si>
  <si>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</si>
  <si>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</si>
  <si>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</si>
  <si>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</si>
  <si>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</si>
  <si>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</si>
  <si>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</si>
  <si>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</si>
  <si>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</si>
  <si>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</si>
  <si>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</si>
  <si>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</si>
  <si>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</si>
  <si>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</si>
  <si>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</si>
  <si>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</si>
  <si>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</si>
  <si>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</si>
  <si>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</si>
  <si>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</si>
  <si>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</si>
  <si>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</si>
  <si>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</si>
  <si>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</si>
  <si>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</si>
  <si>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</si>
  <si>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</si>
  <si>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</si>
  <si>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</si>
  <si>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</si>
  <si>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</si>
  <si>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</si>
  <si>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</si>
  <si>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</si>
  <si>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</si>
  <si>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</si>
  <si>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</si>
  <si>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</si>
  <si>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</si>
  <si>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</si>
  <si>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</si>
  <si>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</si>
  <si>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</si>
  <si>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</si>
  <si>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</si>
  <si>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</si>
  <si>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</si>
  <si>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</si>
  <si>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</si>
  <si>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</si>
  <si>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</si>
  <si>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</si>
  <si>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</si>
  <si>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</si>
  <si>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</si>
  <si>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</si>
  <si>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</si>
  <si>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</si>
  <si>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</si>
  <si>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</si>
  <si>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</si>
  <si>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</si>
  <si>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</si>
  <si>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</si>
  <si>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</si>
  <si>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</si>
  <si>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</si>
  <si>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</si>
  <si>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</si>
  <si>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</si>
  <si>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</si>
  <si>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</si>
  <si>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</si>
  <si>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</si>
  <si>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</si>
  <si>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</si>
  <si>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</si>
  <si>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</si>
  <si>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</si>
  <si>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</si>
  <si>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</si>
  <si>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</si>
  <si>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</si>
  <si>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</si>
  <si>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</si>
  <si>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</si>
  <si>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</si>
  <si>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</si>
  <si>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</si>
  <si>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</si>
  <si>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</si>
  <si>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</si>
  <si>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</si>
  <si>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</si>
  <si>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</si>
  <si>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</si>
  <si>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</si>
  <si>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</si>
  <si>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</si>
  <si>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</si>
  <si>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</si>
  <si>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</si>
  <si>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</si>
  <si>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</si>
  <si>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</si>
  <si>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</si>
  <si>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</si>
  <si>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</si>
  <si>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</si>
  <si>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</si>
  <si>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</si>
  <si>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</si>
  <si>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</si>
  <si>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</si>
  <si>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</si>
  <si>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</si>
  <si>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</si>
  <si>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</si>
  <si>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</si>
  <si>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</si>
  <si>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</si>
  <si>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</si>
  <si>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</si>
  <si>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</si>
  <si>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</si>
  <si>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</si>
  <si>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</si>
  <si>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</si>
  <si>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</si>
  <si>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</si>
  <si>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</si>
  <si>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</si>
  <si>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</si>
  <si>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</si>
  <si>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</si>
  <si>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</si>
  <si>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</si>
  <si>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</si>
  <si>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</si>
  <si>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</si>
  <si>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</si>
  <si>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</si>
  <si>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</si>
  <si>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</si>
  <si>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</si>
  <si>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</si>
  <si>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</si>
  <si>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</si>
  <si>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</si>
  <si>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</si>
  <si>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</si>
  <si>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</si>
  <si>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</si>
  <si>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</si>
  <si>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</si>
  <si>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</si>
  <si>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</si>
  <si>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</si>
  <si>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</si>
  <si>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</si>
  <si>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</si>
  <si>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</si>
  <si>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</si>
  <si>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</si>
  <si>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</si>
  <si>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</si>
  <si>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</si>
  <si>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</si>
  <si>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</si>
  <si>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</si>
  <si>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</si>
  <si>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</si>
  <si>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</si>
  <si>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</si>
  <si>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</si>
  <si>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</si>
  <si>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</si>
  <si>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</si>
  <si>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</si>
  <si>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</si>
  <si>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</si>
  <si>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</si>
  <si>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</si>
  <si>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</si>
  <si>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</si>
  <si>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</si>
  <si>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</si>
  <si>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</si>
  <si>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</si>
  <si>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</si>
  <si>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</si>
  <si>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</si>
  <si>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</si>
  <si>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</si>
  <si>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</si>
  <si>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</si>
  <si>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</si>
  <si>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</si>
  <si>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</si>
  <si>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</si>
  <si>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</si>
  <si>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</si>
  <si>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</si>
  <si>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</si>
  <si>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</si>
  <si>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</si>
  <si>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</si>
  <si>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</si>
  <si>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</si>
  <si>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</si>
  <si>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</si>
  <si>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</si>
  <si>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</si>
  <si>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</si>
  <si>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</si>
  <si>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</si>
  <si>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</si>
  <si>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</si>
  <si>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</si>
  <si>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</si>
  <si>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</si>
  <si>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</si>
  <si>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</si>
  <si>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</si>
  <si>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</si>
  <si>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</si>
  <si>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</si>
  <si>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</si>
  <si>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</si>
  <si>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</si>
  <si>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</si>
  <si>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</si>
  <si>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</si>
  <si>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</si>
  <si>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</si>
  <si>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</si>
  <si>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</si>
  <si>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</si>
  <si>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</si>
  <si>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</si>
  <si>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</si>
  <si>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</si>
  <si>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</si>
  <si>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</si>
  <si>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</si>
  <si>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</si>
  <si>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</si>
  <si>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</si>
  <si>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</si>
  <si>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</si>
  <si>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</si>
  <si>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</si>
  <si>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</si>
  <si>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</si>
  <si>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</si>
  <si>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</si>
  <si>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</si>
  <si>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</si>
  <si>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</si>
  <si>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</si>
  <si>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</si>
  <si>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</si>
  <si>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</si>
  <si>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</si>
  <si>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</si>
  <si>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</si>
  <si>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</si>
  <si>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</si>
  <si>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</si>
  <si>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</si>
  <si>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</si>
  <si>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</si>
  <si>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</si>
  <si>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</si>
  <si>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</si>
  <si>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</si>
  <si>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</si>
  <si>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</si>
  <si>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</si>
  <si>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</si>
  <si>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</si>
  <si>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</si>
  <si>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</si>
  <si>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</si>
  <si>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</si>
  <si>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</si>
  <si>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</si>
  <si>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</si>
  <si>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</si>
  <si>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</si>
  <si>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</si>
  <si>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</si>
  <si>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</si>
  <si>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</si>
  <si>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</si>
  <si>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</si>
  <si>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</si>
  <si>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</si>
  <si>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</si>
  <si>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</si>
  <si>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</si>
  <si>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</si>
  <si>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</si>
  <si>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</si>
  <si>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</si>
  <si>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</si>
  <si>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</si>
  <si>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</si>
  <si>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</si>
  <si>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</si>
  <si>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</si>
  <si>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</si>
  <si>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</si>
  <si>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</si>
  <si>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</si>
  <si>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</si>
  <si>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</si>
  <si>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</si>
  <si>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</si>
  <si>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</si>
  <si>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</si>
  <si>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</si>
  <si>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</si>
  <si>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</si>
  <si>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</si>
  <si>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</si>
  <si>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</si>
  <si>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</si>
  <si>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</si>
  <si>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</si>
  <si>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</si>
  <si>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</si>
  <si>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</si>
  <si>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</si>
  <si>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</si>
  <si>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</si>
  <si>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</si>
  <si>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</si>
  <si>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</si>
  <si>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</si>
  <si>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</si>
  <si>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</si>
  <si>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</si>
  <si>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</si>
  <si>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</si>
  <si>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</si>
  <si>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</si>
  <si>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</si>
  <si>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</si>
  <si>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</si>
  <si>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</si>
  <si>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</si>
  <si>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</si>
  <si>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</si>
  <si>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</si>
  <si>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</si>
  <si>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</si>
  <si>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</si>
  <si>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</si>
  <si>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</si>
  <si>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</si>
  <si>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</si>
  <si>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</si>
  <si>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</si>
  <si>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</si>
  <si>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</si>
  <si>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</si>
  <si>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</si>
  <si>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</si>
  <si>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</si>
  <si>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</si>
  <si>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</si>
  <si>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</si>
  <si>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</si>
  <si>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</si>
  <si>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</si>
  <si>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</si>
  <si>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</si>
  <si>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</si>
  <si>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</si>
  <si>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</si>
  <si>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</si>
  <si>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</si>
  <si>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</si>
  <si>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</si>
  <si>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</si>
  <si>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</si>
  <si>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</si>
  <si>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</si>
  <si>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</si>
  <si>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</si>
  <si>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</si>
  <si>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</si>
  <si>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</si>
  <si>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</si>
  <si>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</si>
  <si>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</si>
  <si>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</si>
  <si>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</si>
  <si>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</si>
  <si>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</si>
  <si>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</si>
  <si>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</si>
  <si>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</si>
  <si>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</si>
  <si>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</si>
  <si>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</si>
  <si>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</si>
  <si>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</si>
  <si>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</si>
  <si>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</si>
  <si>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</si>
  <si>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</si>
  <si>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</si>
  <si>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</si>
  <si>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</si>
  <si>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</si>
  <si>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</si>
  <si>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</si>
  <si>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</si>
  <si>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</si>
  <si>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</si>
  <si>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</si>
  <si>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</si>
  <si>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</si>
  <si>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</si>
  <si>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</si>
  <si>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</si>
  <si>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</si>
  <si>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</si>
  <si>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</si>
  <si>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</si>
  <si>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</si>
  <si>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</si>
  <si>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</si>
  <si>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</si>
  <si>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</si>
  <si>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</si>
  <si>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</si>
  <si>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</si>
  <si>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</si>
  <si>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</si>
  <si>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</si>
  <si>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</si>
  <si>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</si>
  <si>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</si>
  <si>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</si>
  <si>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</si>
  <si>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</si>
  <si>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</si>
  <si>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</si>
  <si>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</si>
  <si>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</si>
  <si>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</si>
  <si>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</si>
  <si>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</si>
  <si>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</si>
  <si>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</si>
  <si>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</si>
  <si>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</si>
  <si>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</si>
  <si>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</si>
  <si>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</si>
  <si>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</si>
  <si>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</si>
  <si>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</si>
  <si>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</si>
  <si>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</si>
  <si>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</si>
  <si>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</si>
  <si>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</si>
  <si>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</si>
  <si>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</si>
  <si>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</si>
  <si>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</si>
  <si>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</si>
  <si>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</si>
  <si>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</si>
  <si>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</si>
  <si>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</si>
  <si>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</si>
  <si>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</si>
  <si>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</si>
  <si>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</si>
  <si>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</si>
  <si>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</si>
  <si>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</si>
  <si>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</si>
  <si>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</si>
  <si>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</si>
  <si>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</si>
  <si>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</si>
  <si>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</si>
  <si>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</si>
  <si>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</si>
  <si>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</si>
  <si>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</si>
  <si>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</si>
  <si>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</si>
  <si>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</si>
  <si>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</si>
  <si>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</si>
  <si>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</si>
  <si>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</si>
  <si>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</si>
  <si>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</si>
  <si>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</si>
  <si>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</si>
  <si>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</si>
  <si>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</si>
  <si>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</si>
  <si>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</si>
  <si>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</si>
  <si>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</si>
  <si>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</si>
  <si>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</si>
  <si>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</si>
  <si>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</si>
  <si>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</si>
  <si>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</si>
  <si>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</si>
  <si>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</si>
  <si>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</si>
  <si>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</si>
  <si>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</si>
  <si>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</si>
  <si>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</si>
  <si>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</si>
  <si>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</si>
  <si>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</si>
  <si>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</si>
  <si>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</si>
  <si>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</si>
  <si>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</si>
  <si>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</si>
  <si>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</si>
  <si>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</si>
  <si>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</si>
  <si>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</si>
  <si>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</si>
  <si>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</si>
  <si>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</si>
  <si>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</si>
  <si>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</si>
  <si>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</si>
  <si>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</si>
  <si>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</si>
  <si>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</si>
  <si>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</si>
  <si>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</si>
  <si>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</si>
  <si>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</si>
  <si>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</si>
  <si>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</si>
  <si>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</si>
  <si>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</si>
  <si>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</si>
  <si>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</si>
  <si>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</si>
  <si>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</si>
  <si>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</si>
  <si>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</si>
  <si>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</si>
  <si>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</si>
  <si>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</si>
  <si>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</si>
  <si>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</si>
  <si>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</si>
  <si>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</si>
  <si>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</si>
  <si>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</si>
  <si>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</si>
  <si>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</si>
  <si>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</si>
  <si>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</si>
  <si>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</si>
  <si>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</si>
  <si>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</si>
  <si>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</si>
  <si>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</si>
  <si>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</si>
  <si>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</si>
  <si>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</si>
  <si>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</si>
  <si>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</si>
  <si>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</si>
  <si>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</si>
  <si>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</si>
  <si>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</si>
  <si>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</si>
  <si>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</si>
  <si>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</si>
  <si>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</si>
  <si>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</si>
  <si>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</si>
  <si>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</si>
  <si>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</si>
  <si>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</si>
  <si>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</si>
  <si>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</si>
  <si>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</si>
  <si>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</si>
  <si>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</si>
  <si>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</si>
  <si>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</si>
  <si>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</si>
  <si>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</si>
  <si>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</si>
  <si>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</si>
  <si>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</si>
  <si>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</si>
  <si>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</si>
  <si>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</si>
  <si>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</si>
  <si>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</si>
  <si>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</si>
  <si>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</si>
  <si>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</si>
  <si>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</si>
  <si>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</si>
  <si>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</si>
  <si>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</si>
  <si>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</si>
  <si>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</si>
  <si>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</si>
  <si>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</si>
  <si>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</si>
  <si>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</si>
  <si>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</si>
  <si>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</si>
  <si>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</si>
  <si>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</si>
  <si>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</si>
  <si>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</si>
  <si>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</si>
  <si>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</si>
  <si>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</si>
  <si>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</si>
  <si>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</si>
  <si>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</si>
  <si>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</si>
  <si>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</si>
  <si>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</si>
  <si>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</si>
  <si>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</si>
  <si>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</si>
  <si>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</si>
  <si>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</si>
  <si>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</si>
  <si>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</si>
  <si>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</si>
  <si>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</si>
  <si>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</si>
  <si>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</si>
  <si>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</si>
  <si>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</si>
  <si>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</si>
  <si>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</si>
  <si>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</si>
  <si>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</si>
  <si>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</si>
  <si>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</si>
  <si>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</si>
  <si>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</si>
  <si>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</si>
  <si>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</si>
  <si>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</si>
  <si>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</si>
  <si>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</si>
  <si>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</si>
  <si>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</si>
  <si>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</si>
  <si>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</si>
  <si>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</si>
  <si>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</si>
  <si>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</si>
  <si>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</si>
  <si>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</si>
  <si>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</si>
  <si>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</si>
  <si>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</si>
  <si>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</si>
  <si>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</si>
  <si>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</si>
  <si>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</si>
  <si>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</si>
  <si>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</si>
  <si>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</si>
  <si>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</si>
  <si>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</si>
  <si>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</si>
  <si>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</si>
  <si>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</si>
  <si>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</si>
  <si>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</si>
  <si>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</si>
  <si>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</si>
  <si>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</si>
  <si>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</si>
  <si>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</si>
  <si>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</si>
  <si>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</si>
  <si>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</si>
  <si>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</si>
  <si>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</si>
  <si>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</si>
  <si>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</si>
  <si>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</si>
  <si>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</si>
  <si>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</si>
  <si>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</si>
  <si>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</si>
  <si>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</si>
  <si>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</si>
  <si>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</si>
  <si>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</si>
  <si>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</si>
  <si>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</si>
  <si>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</si>
  <si>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</si>
  <si>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</si>
  <si>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</si>
  <si>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</si>
  <si>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</si>
  <si>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</si>
  <si>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</si>
  <si>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</si>
  <si>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</si>
  <si>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</si>
  <si>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</si>
  <si>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</si>
  <si>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</si>
  <si>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</si>
  <si>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</si>
  <si>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</si>
  <si>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</si>
  <si>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</si>
  <si>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</si>
  <si>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</si>
  <si>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</si>
  <si>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</si>
  <si>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</si>
  <si>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</si>
  <si>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</si>
  <si>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</si>
  <si>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</si>
  <si>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</si>
  <si>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</si>
  <si>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</si>
  <si>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</si>
  <si>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</si>
  <si>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</si>
  <si>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</si>
  <si>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</si>
  <si>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</si>
  <si>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</si>
  <si>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</si>
  <si>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</si>
  <si>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</si>
  <si>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</si>
  <si>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</si>
  <si>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</si>
  <si>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</si>
  <si>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</si>
  <si>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</si>
  <si>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</si>
  <si>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</si>
  <si>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</si>
  <si>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</si>
  <si>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</si>
  <si>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</si>
  <si>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</si>
  <si>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</si>
  <si>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</si>
  <si>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</si>
  <si>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</si>
  <si>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</si>
  <si>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</si>
  <si>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</si>
  <si>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</si>
  <si>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</si>
  <si>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</si>
  <si>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</si>
  <si>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</si>
  <si>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</si>
  <si>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</si>
  <si>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</si>
  <si>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</si>
  <si>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</si>
  <si>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</si>
  <si>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</si>
  <si>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</si>
  <si>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</si>
  <si>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</si>
  <si>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</si>
  <si>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</si>
  <si>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</si>
  <si>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</si>
  <si>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</si>
  <si>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</si>
  <si>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</si>
  <si>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</si>
  <si>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</si>
  <si>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</si>
  <si>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</si>
  <si>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</si>
  <si>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</si>
  <si>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</si>
  <si>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</si>
  <si>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</si>
  <si>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</si>
  <si>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</si>
  <si>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</si>
  <si>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</si>
  <si>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</si>
  <si>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</si>
  <si>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</si>
  <si>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</si>
  <si>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</si>
  <si>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</si>
  <si>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</si>
  <si>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</si>
  <si>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</si>
  <si>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</si>
  <si>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</si>
  <si>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</si>
  <si>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</si>
  <si>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</si>
  <si>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</si>
  <si>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</si>
  <si>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</si>
  <si>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</si>
  <si>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</si>
  <si>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</si>
  <si>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</si>
  <si>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</si>
  <si>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</si>
  <si>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</si>
  <si>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</si>
  <si>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</si>
  <si>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</si>
  <si>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</si>
  <si>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</si>
  <si>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</si>
  <si>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</si>
  <si>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</si>
  <si>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</si>
  <si>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</si>
  <si>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</si>
  <si>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</si>
  <si>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</si>
  <si>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</si>
  <si>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</si>
  <si>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</si>
  <si>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</si>
  <si>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</si>
  <si>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</si>
  <si>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</si>
  <si>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</si>
  <si>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</si>
  <si>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</si>
  <si>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</si>
  <si>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</si>
  <si>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</si>
  <si>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</si>
  <si>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</si>
  <si>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</si>
  <si>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</si>
  <si>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</si>
  <si>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</si>
  <si>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</si>
  <si>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</si>
  <si>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</si>
  <si>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</si>
  <si>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</si>
  <si>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</si>
  <si>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</si>
  <si>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</si>
  <si>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</si>
  <si>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</si>
  <si>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</si>
  <si>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</si>
  <si>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</si>
  <si>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</si>
  <si>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</si>
  <si>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</si>
  <si>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</si>
  <si>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</si>
  <si>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</si>
  <si>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</si>
  <si>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</si>
  <si>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</si>
  <si>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</si>
  <si>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</si>
  <si>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</si>
  <si>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</si>
  <si>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</si>
  <si>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</si>
  <si>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</si>
  <si>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</si>
  <si>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</si>
  <si>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</si>
  <si>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</si>
  <si>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</si>
  <si>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</si>
  <si>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</si>
  <si>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</si>
  <si>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</si>
  <si>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</si>
  <si>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</si>
  <si>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</si>
  <si>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</si>
  <si>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</si>
  <si>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</si>
  <si>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</si>
  <si>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</si>
  <si>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</si>
  <si>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</si>
  <si>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</si>
  <si>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</si>
  <si>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</si>
  <si>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</si>
  <si>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</si>
  <si>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</si>
  <si>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</si>
  <si>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</si>
  <si>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</si>
  <si>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</si>
  <si>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</si>
  <si>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</si>
  <si>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</si>
  <si>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</si>
  <si>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</si>
  <si>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</si>
  <si>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</si>
  <si>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</si>
  <si>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</si>
  <si>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</si>
  <si>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</si>
  <si>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</si>
  <si>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</si>
  <si>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</si>
  <si>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</si>
  <si>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</si>
  <si>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</si>
  <si>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</si>
  <si>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</si>
  <si>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</si>
  <si>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</si>
  <si>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</si>
  <si>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</si>
  <si>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</si>
  <si>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</si>
  <si>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</si>
  <si>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</si>
  <si>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</si>
  <si>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</si>
  <si>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</si>
  <si>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</si>
  <si>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</si>
  <si>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</si>
  <si>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</si>
  <si>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</si>
  <si>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</si>
  <si>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</si>
  <si>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</si>
  <si>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</si>
  <si>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</si>
  <si>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</si>
  <si>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</si>
  <si>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</si>
  <si>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</si>
  <si>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</si>
  <si>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</si>
  <si>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</si>
  <si>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</si>
  <si>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</si>
  <si>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</si>
  <si>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</si>
  <si>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</si>
  <si>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</si>
  <si>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</si>
  <si>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</si>
  <si>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</si>
  <si>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</si>
  <si>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</si>
  <si>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</si>
  <si>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</si>
  <si>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</si>
  <si>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</si>
  <si>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</si>
  <si>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</si>
  <si>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</si>
  <si>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</si>
  <si>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</si>
  <si>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</si>
  <si>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</si>
  <si>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</si>
  <si>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</si>
  <si>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</si>
  <si>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</si>
  <si>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</si>
  <si>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</si>
  <si>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</si>
  <si>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</si>
  <si>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</si>
  <si>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</si>
  <si>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</si>
  <si>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</si>
  <si>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</si>
  <si>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</si>
  <si>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</si>
  <si>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</si>
  <si>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</si>
  <si>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</si>
  <si>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</si>
  <si>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</si>
  <si>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</si>
  <si>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</si>
  <si>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</si>
  <si>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</si>
  <si>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</si>
  <si>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</si>
  <si>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</si>
  <si>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</si>
  <si>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</si>
  <si>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</si>
  <si>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</si>
  <si>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</si>
  <si>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</si>
  <si>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</si>
  <si>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</si>
  <si>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</si>
  <si>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</si>
  <si>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</si>
  <si>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</si>
  <si>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</si>
  <si>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</si>
  <si>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</si>
  <si>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</si>
  <si>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</si>
  <si>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</si>
  <si>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</si>
  <si>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</si>
  <si>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</si>
  <si>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</si>
  <si>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</si>
  <si>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</si>
  <si>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</si>
  <si>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</si>
  <si>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</si>
  <si>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</si>
  <si>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</si>
  <si>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</si>
  <si>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</si>
  <si>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</si>
  <si>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</si>
  <si>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</si>
  <si>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</si>
  <si>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</si>
  <si>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</si>
  <si>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</si>
  <si>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</si>
  <si>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</si>
  <si>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</si>
  <si>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</si>
  <si>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</si>
  <si>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</si>
  <si>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</si>
  <si>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</si>
  <si>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</si>
  <si>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</si>
  <si>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</si>
  <si>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</si>
  <si>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</si>
  <si>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</si>
  <si>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</si>
  <si>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</si>
  <si>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</si>
  <si>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</si>
  <si>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</si>
  <si>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</si>
  <si>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</si>
  <si>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</si>
  <si>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</si>
  <si>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</si>
  <si>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</si>
  <si>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</si>
  <si>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</si>
  <si>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</si>
  <si>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</si>
  <si>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</si>
  <si>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</si>
  <si>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</si>
  <si>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</si>
  <si>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</si>
  <si>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</si>
  <si>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</si>
  <si>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</si>
  <si>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</si>
  <si>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</si>
  <si>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</si>
  <si>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</si>
  <si>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</si>
  <si>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</si>
  <si>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</si>
  <si>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</si>
  <si>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</si>
  <si>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</si>
  <si>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</si>
  <si>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</si>
  <si>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</si>
  <si>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</si>
  <si>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</si>
  <si>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</si>
  <si>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</si>
  <si>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</si>
  <si>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</si>
  <si>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</si>
  <si>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</si>
  <si>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</si>
  <si>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</si>
  <si>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</si>
  <si>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</si>
  <si>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</si>
  <si>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</si>
  <si>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</si>
  <si>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</si>
  <si>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</si>
  <si>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</si>
  <si>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</si>
  <si>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</si>
  <si>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</si>
  <si>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</si>
  <si>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</si>
  <si>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</si>
  <si>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</si>
  <si>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</si>
  <si>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</si>
  <si>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</si>
  <si>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</si>
  <si>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</si>
  <si>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</si>
  <si>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</si>
  <si>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</si>
  <si>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</si>
  <si>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</si>
  <si>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</si>
  <si>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</si>
  <si>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</si>
  <si>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</si>
  <si>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</si>
  <si>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</si>
  <si>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</si>
  <si>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</si>
  <si>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</si>
  <si>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</si>
  <si>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</si>
  <si>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</si>
  <si>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</si>
  <si>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</si>
  <si>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</si>
  <si>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</si>
  <si>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</si>
  <si>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</si>
  <si>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</si>
  <si>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</si>
  <si>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</si>
  <si>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</si>
  <si>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</si>
  <si>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</si>
  <si>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</si>
  <si>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</si>
  <si>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</si>
  <si>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</si>
  <si>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</si>
  <si>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</si>
  <si>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</si>
  <si>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</si>
  <si>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</si>
  <si>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</si>
  <si>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</si>
  <si>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</si>
  <si>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</si>
  <si>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</si>
  <si>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</si>
  <si>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</si>
  <si>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</si>
  <si>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</si>
  <si>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</si>
  <si>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</si>
  <si>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</si>
  <si>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</si>
  <si>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</si>
  <si>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</si>
  <si>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</si>
  <si>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</si>
  <si>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</si>
  <si>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</si>
  <si>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</si>
  <si>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</si>
  <si>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</si>
  <si>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</si>
  <si>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</si>
  <si>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</si>
  <si>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</si>
  <si>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</si>
  <si>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</si>
  <si>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</si>
  <si>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</si>
  <si>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</si>
  <si>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</si>
  <si>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</si>
  <si>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</si>
  <si>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</si>
  <si>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</si>
  <si>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</si>
  <si>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</si>
  <si>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</si>
  <si>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</si>
  <si>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</si>
  <si>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</si>
  <si>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</si>
  <si>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</si>
  <si>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</si>
  <si>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</si>
  <si>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</si>
  <si>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</si>
  <si>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</si>
  <si>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</si>
  <si>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</si>
  <si>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</si>
  <si>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</si>
  <si>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</si>
  <si>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</si>
  <si>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</si>
  <si>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</si>
  <si>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</si>
  <si>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</si>
  <si>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</si>
  <si>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</si>
  <si>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</si>
  <si>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</si>
  <si>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</si>
  <si>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</si>
  <si>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</si>
  <si>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</si>
  <si>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</si>
  <si>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</si>
  <si>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</si>
  <si>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</si>
  <si>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</si>
  <si>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</si>
  <si>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</si>
  <si>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</si>
  <si>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</si>
  <si>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</si>
  <si>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</si>
  <si>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</si>
  <si>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</si>
  <si>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</si>
  <si>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</si>
  <si>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</si>
  <si>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</si>
  <si>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</si>
  <si>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</si>
  <si>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</si>
  <si>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</si>
  <si>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</si>
  <si>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</si>
  <si>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</si>
  <si>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</si>
  <si>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</si>
  <si>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</si>
  <si>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</si>
  <si>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</si>
  <si>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</si>
  <si>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</si>
  <si>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</si>
  <si>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</si>
  <si>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</si>
  <si>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</si>
  <si>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</si>
  <si>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</si>
  <si>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</si>
  <si>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</si>
  <si>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</si>
  <si>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</si>
  <si>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</si>
  <si>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</si>
  <si>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</si>
  <si>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</si>
  <si>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</si>
  <si>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</si>
  <si>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</si>
  <si>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</si>
  <si>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</si>
  <si>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</si>
  <si>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</si>
  <si>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</si>
  <si>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</si>
  <si>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</si>
  <si>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</si>
  <si>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</si>
  <si>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</si>
  <si>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</si>
  <si>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</si>
  <si>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</si>
  <si>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</si>
  <si>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</si>
  <si>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</si>
  <si>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</si>
  <si>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</si>
  <si>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</si>
  <si>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</si>
  <si>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</si>
  <si>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</si>
  <si>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</si>
  <si>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</si>
  <si>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</si>
  <si>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</si>
  <si>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</si>
  <si>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</si>
  <si>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</si>
  <si>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</si>
  <si>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</si>
  <si>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</si>
  <si>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</si>
  <si>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</si>
  <si>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</si>
  <si>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</si>
  <si>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</si>
  <si>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</si>
  <si>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</si>
  <si>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</si>
  <si>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</si>
  <si>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</si>
  <si>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</si>
  <si>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</si>
  <si>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</si>
  <si>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</si>
  <si>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</si>
  <si>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</si>
  <si>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</si>
  <si>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</si>
  <si>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</si>
  <si>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</si>
  <si>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</si>
  <si>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</si>
  <si>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</si>
  <si>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</si>
  <si>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</si>
  <si>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</si>
  <si>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</si>
  <si>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</si>
  <si>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</si>
  <si>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</si>
  <si>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</si>
  <si>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</si>
  <si>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</si>
  <si>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</si>
  <si>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</si>
  <si>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</si>
  <si>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</si>
  <si>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</si>
  <si>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</si>
  <si>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</si>
  <si>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</si>
  <si>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</si>
  <si>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</si>
  <si>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</si>
  <si>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</si>
  <si>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</si>
  <si>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</si>
  <si>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</si>
  <si>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</si>
  <si>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</si>
  <si>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</si>
  <si>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</si>
  <si>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</si>
  <si>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</si>
  <si>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</si>
  <si>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</si>
  <si>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</si>
  <si>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</si>
  <si>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</si>
  <si>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</si>
  <si>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</si>
  <si>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</si>
  <si>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</si>
  <si>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</si>
  <si>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</si>
  <si>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</si>
  <si>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</si>
  <si>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</si>
  <si>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</si>
  <si>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</si>
  <si>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</si>
  <si>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</si>
  <si>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</si>
  <si>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</si>
  <si>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</si>
  <si>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</si>
  <si>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</si>
  <si>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</si>
  <si>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</si>
  <si>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</si>
  <si>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</si>
  <si>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</si>
  <si>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</si>
  <si>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</si>
  <si>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</si>
  <si>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</si>
  <si>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</si>
  <si>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</si>
  <si>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</si>
  <si>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</si>
  <si>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</si>
  <si>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</si>
  <si>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</si>
  <si>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</si>
  <si>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</si>
  <si>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</si>
  <si>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</si>
  <si>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</si>
  <si>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</si>
  <si>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</si>
  <si>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</si>
  <si>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</si>
  <si>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</si>
  <si>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</si>
  <si>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</si>
  <si>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</si>
  <si>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</si>
  <si>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</si>
  <si>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</si>
  <si>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</si>
  <si>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</si>
  <si>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</si>
  <si>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</si>
  <si>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</si>
  <si>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</si>
  <si>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</si>
  <si>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</si>
  <si>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</si>
  <si>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</si>
  <si>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</si>
  <si>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</si>
  <si>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</si>
  <si>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</si>
  <si>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</si>
  <si>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</si>
  <si>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</si>
  <si>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</si>
  <si>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</si>
  <si>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</si>
  <si>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</si>
  <si>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</si>
  <si>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</si>
  <si>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</si>
  <si>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</si>
  <si>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</si>
  <si>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</si>
  <si>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</si>
  <si>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</si>
  <si>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</si>
  <si>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</si>
  <si>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</si>
  <si>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</si>
  <si>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</si>
  <si>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</si>
  <si>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</si>
  <si>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</si>
  <si>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</si>
  <si>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</si>
  <si>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</si>
  <si>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</si>
  <si>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</si>
  <si>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</si>
  <si>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</si>
  <si>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</si>
  <si>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</si>
  <si>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</si>
  <si>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</si>
  <si>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</si>
  <si>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</si>
  <si>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</si>
  <si>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</si>
  <si>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</si>
  <si>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</si>
  <si>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</si>
  <si>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</si>
  <si>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</si>
  <si>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</si>
  <si>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</si>
  <si>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</si>
  <si>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</si>
  <si>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</si>
  <si>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</si>
  <si>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</si>
  <si>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</si>
  <si>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</si>
  <si>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</si>
  <si>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</si>
  <si>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</si>
  <si>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</si>
  <si>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</si>
  <si>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</si>
  <si>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</si>
  <si>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</si>
  <si>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</si>
  <si>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</si>
  <si>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</si>
  <si>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</si>
  <si>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</si>
  <si>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</si>
  <si>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</si>
  <si>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</si>
  <si>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</si>
  <si>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</si>
  <si>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</si>
  <si>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</si>
  <si>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</si>
  <si>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</si>
  <si>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</si>
  <si>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</si>
  <si>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</si>
  <si>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</si>
  <si>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</si>
  <si>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</si>
  <si>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</si>
  <si>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</si>
  <si>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</si>
  <si>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</si>
  <si>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</si>
  <si>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</si>
  <si>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</si>
  <si>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</si>
  <si>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</si>
  <si>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</si>
  <si>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</si>
  <si>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</si>
  <si>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</si>
  <si>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</si>
  <si>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</si>
  <si>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</si>
  <si>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</si>
  <si>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</si>
  <si>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</si>
  <si>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</si>
  <si>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</si>
  <si>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</si>
  <si>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</si>
  <si>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</si>
  <si>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</si>
  <si>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</si>
  <si>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</si>
  <si>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</si>
  <si>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</si>
  <si>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</si>
  <si>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</si>
  <si>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</si>
  <si>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</si>
  <si>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</si>
  <si>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</si>
  <si>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</si>
  <si>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</si>
  <si>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</si>
  <si>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</si>
  <si>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</si>
  <si>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</si>
  <si>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</si>
  <si>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</si>
  <si>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</si>
  <si>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</si>
  <si>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</si>
  <si>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</si>
  <si>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</si>
  <si>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</si>
  <si>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</si>
  <si>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</si>
  <si>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</si>
  <si>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</si>
  <si>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</si>
  <si>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</si>
  <si>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</si>
  <si>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</si>
  <si>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</si>
  <si>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</si>
  <si>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</si>
  <si>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</si>
  <si>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</si>
  <si>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</si>
  <si>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</si>
  <si>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</si>
  <si>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</si>
  <si>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</si>
  <si>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</si>
  <si>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</si>
  <si>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</si>
  <si>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</si>
  <si>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</si>
  <si>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</si>
  <si>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</si>
  <si>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</si>
  <si>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</si>
  <si>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</si>
  <si>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</si>
  <si>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</si>
  <si>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</si>
  <si>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</si>
  <si>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</si>
  <si>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</si>
  <si>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</si>
  <si>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</si>
  <si>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</si>
  <si>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</si>
  <si>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</si>
  <si>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</si>
  <si>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</si>
  <si>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</si>
  <si>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</si>
  <si>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</si>
  <si>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</si>
  <si>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</si>
  <si>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</si>
  <si>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</si>
  <si>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</si>
  <si>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</si>
  <si>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</si>
  <si>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</si>
  <si>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</si>
  <si>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</si>
  <si>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</si>
  <si>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</si>
  <si>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</si>
  <si>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</si>
  <si>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</si>
  <si>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</si>
  <si>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</si>
  <si>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</si>
  <si>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</si>
  <si>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</si>
  <si>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</si>
  <si>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</si>
  <si>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</si>
  <si>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</si>
  <si>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</si>
  <si>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</si>
  <si>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</si>
  <si>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</si>
  <si>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</si>
  <si>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</si>
  <si>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</si>
  <si>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</si>
  <si>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</si>
  <si>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</si>
  <si>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</si>
  <si>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</si>
  <si>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</si>
  <si>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</si>
  <si>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</si>
  <si>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</si>
  <si>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</si>
  <si>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</si>
  <si>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</si>
  <si>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</si>
  <si>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</si>
  <si>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</si>
  <si>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</si>
  <si>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</si>
  <si>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</si>
  <si>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</si>
  <si>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</si>
  <si>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</si>
  <si>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</si>
  <si>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</si>
  <si>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</si>
  <si>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</si>
  <si>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</si>
  <si>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</si>
  <si>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</si>
  <si>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</si>
  <si>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</si>
  <si>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</si>
  <si>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</si>
  <si>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</si>
  <si>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</si>
  <si>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</si>
  <si>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</si>
  <si>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</si>
  <si>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</si>
  <si>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</si>
  <si>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</si>
  <si>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</si>
  <si>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</si>
  <si>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</si>
  <si>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</si>
  <si>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</si>
  <si>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</si>
  <si>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</si>
  <si>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</si>
  <si>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</si>
  <si>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</si>
  <si>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</si>
  <si>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</si>
  <si>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</si>
  <si>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</si>
  <si>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</si>
  <si>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</si>
  <si>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</si>
  <si>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</si>
  <si>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</si>
  <si>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</si>
  <si>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</si>
  <si>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</si>
  <si>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</si>
  <si>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</si>
  <si>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</si>
  <si>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</si>
  <si>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</si>
  <si>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</si>
  <si>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</si>
  <si>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</si>
  <si>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</si>
  <si>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</si>
  <si>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</si>
  <si>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</si>
  <si>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</si>
  <si>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</si>
  <si>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</si>
  <si>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</si>
  <si>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</si>
  <si>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</si>
  <si>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</si>
  <si>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</si>
  <si>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</si>
  <si>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</si>
  <si>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</si>
  <si>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</si>
  <si>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</si>
  <si>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</si>
  <si>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</si>
  <si>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</si>
  <si>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</si>
  <si>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</si>
  <si>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</si>
  <si>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</si>
  <si>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</si>
  <si>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</si>
  <si>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</si>
  <si>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</si>
  <si>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</si>
  <si>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</si>
  <si>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</si>
  <si>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</si>
  <si>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</si>
  <si>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</si>
  <si>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</si>
  <si>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</si>
  <si>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</si>
  <si>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</si>
  <si>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</si>
  <si>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</si>
  <si>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</si>
  <si>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</si>
  <si>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</si>
  <si>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</si>
  <si>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</si>
  <si>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</si>
  <si>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</si>
  <si>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</si>
  <si>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</si>
  <si>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</si>
  <si>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</si>
  <si>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</si>
  <si>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</si>
  <si>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</si>
  <si>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</si>
  <si>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</si>
  <si>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</si>
  <si>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</si>
  <si>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</si>
  <si>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</si>
  <si>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</si>
  <si>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</si>
  <si>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</si>
  <si>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</si>
  <si>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</si>
  <si>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</si>
  <si>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</si>
  <si>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</si>
  <si>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</si>
  <si>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</si>
  <si>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</si>
  <si>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</si>
  <si>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</si>
  <si>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</si>
  <si>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</si>
  <si>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</si>
  <si>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</si>
  <si>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</si>
  <si>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</si>
  <si>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</si>
  <si>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</si>
  <si>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</si>
  <si>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</si>
  <si>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</si>
  <si>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</si>
  <si>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</si>
  <si>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</si>
  <si>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</si>
  <si>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</si>
  <si>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</si>
  <si>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</si>
  <si>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</si>
  <si>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</si>
  <si>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</si>
  <si>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</si>
  <si>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</si>
  <si>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</si>
  <si>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</si>
  <si>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</si>
  <si>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</si>
  <si>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</si>
  <si>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</si>
  <si>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</si>
  <si>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</si>
  <si>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</si>
  <si>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</si>
  <si>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</si>
  <si>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</si>
  <si>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</si>
  <si>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</si>
  <si>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</si>
  <si>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</si>
  <si>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</si>
  <si>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</si>
  <si>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</si>
  <si>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</si>
  <si>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</si>
  <si>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</si>
  <si>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</si>
  <si>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</si>
  <si>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</si>
  <si>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</si>
  <si>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</si>
  <si>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</si>
  <si>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</si>
  <si>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</si>
  <si>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</si>
  <si>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</si>
  <si>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</si>
  <si>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</si>
  <si>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</si>
  <si>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</si>
  <si>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</si>
  <si>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</si>
  <si>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</si>
  <si>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</si>
  <si>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</si>
  <si>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</si>
  <si>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</si>
  <si>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</si>
  <si>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</si>
  <si>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</si>
  <si>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</si>
  <si>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</si>
  <si>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</si>
  <si>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</si>
  <si>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</si>
  <si>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</si>
  <si>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</si>
  <si>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</si>
  <si>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</si>
  <si>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</si>
  <si>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</si>
  <si>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</si>
  <si>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</si>
  <si>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</si>
  <si>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</si>
  <si>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</si>
  <si>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</si>
  <si>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</si>
  <si>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</si>
  <si>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</si>
  <si>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</si>
  <si>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</si>
  <si>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</si>
  <si>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</si>
  <si>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</si>
  <si>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</si>
  <si>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</si>
  <si>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</si>
  <si>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</si>
  <si>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</si>
  <si>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</si>
  <si>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</si>
  <si>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</si>
  <si>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</si>
  <si>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</si>
  <si>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</si>
  <si>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</si>
  <si>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</si>
  <si>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</si>
  <si>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</si>
  <si>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</si>
  <si>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</si>
  <si>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</si>
  <si>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</si>
  <si>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</si>
  <si>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</si>
  <si>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</si>
  <si>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</si>
  <si>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</si>
  <si>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</si>
  <si>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</si>
  <si>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</si>
  <si>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</si>
  <si>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</si>
  <si>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</si>
  <si>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</si>
  <si>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</si>
  <si>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</si>
  <si>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</si>
  <si>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</si>
  <si>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</si>
  <si>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</si>
  <si>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</si>
  <si>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</si>
  <si>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</si>
  <si>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</si>
  <si>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</si>
  <si>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</si>
  <si>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</si>
  <si>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</si>
  <si>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</si>
  <si>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</si>
  <si>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</si>
  <si>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</si>
  <si>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</si>
  <si>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</si>
  <si>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</si>
  <si>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</si>
  <si>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</si>
  <si>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</si>
  <si>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</si>
  <si>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</si>
  <si>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</si>
  <si>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</si>
  <si>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</si>
  <si>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</si>
  <si>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</si>
  <si>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</si>
  <si>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</si>
  <si>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</si>
  <si>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</si>
  <si>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</si>
  <si>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</si>
  <si>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</si>
  <si>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</si>
  <si>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</si>
  <si>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</si>
  <si>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</si>
  <si>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</si>
  <si>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</si>
  <si>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</si>
  <si>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</si>
  <si>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</si>
  <si>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</si>
  <si>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</si>
  <si>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</si>
  <si>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</si>
  <si>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</si>
  <si>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</si>
  <si>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</si>
  <si>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</si>
  <si>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</si>
  <si>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</si>
  <si>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</si>
  <si>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</si>
  <si>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</si>
  <si>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</si>
  <si>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</si>
  <si>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</si>
  <si>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</si>
  <si>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</si>
  <si>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</si>
  <si>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</si>
  <si>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</si>
  <si>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</si>
  <si>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</si>
  <si>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</si>
  <si>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</si>
  <si>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</si>
  <si>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</si>
  <si>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</si>
  <si>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</si>
  <si>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</si>
  <si>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</si>
  <si>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</si>
  <si>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</si>
  <si>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</si>
  <si>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</si>
  <si>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</si>
  <si>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</si>
  <si>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</si>
  <si>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</si>
  <si>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</si>
  <si>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</si>
  <si>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</si>
  <si>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</si>
  <si>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</si>
  <si>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</si>
  <si>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</si>
  <si>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</si>
  <si>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</si>
  <si>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</si>
  <si>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</si>
  <si>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</si>
  <si>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</si>
  <si>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</si>
  <si>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</si>
  <si>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</si>
  <si>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</si>
  <si>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</si>
  <si>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</si>
  <si>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</si>
  <si>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</si>
  <si>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</si>
  <si>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</si>
  <si>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</si>
  <si>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</si>
  <si>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</si>
  <si>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</si>
  <si>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</si>
  <si>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</si>
  <si>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</si>
  <si>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</si>
  <si>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</si>
  <si>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</si>
  <si>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</si>
  <si>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</si>
  <si>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</si>
  <si>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</si>
  <si>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</si>
  <si>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</si>
  <si>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</si>
  <si>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</si>
  <si>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</si>
  <si>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</si>
  <si>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</si>
  <si>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</si>
  <si>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</si>
  <si>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</si>
  <si>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</si>
  <si>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</si>
  <si>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</si>
  <si>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</si>
  <si>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</si>
  <si>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</si>
  <si>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</si>
  <si>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</si>
  <si>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</si>
  <si>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</si>
  <si>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</si>
  <si>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</si>
  <si>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</si>
  <si>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</si>
  <si>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</si>
  <si>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</si>
  <si>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</si>
  <si>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</si>
  <si>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</si>
  <si>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</si>
  <si>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</si>
  <si>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</si>
  <si>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</si>
  <si>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</si>
  <si>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</si>
  <si>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</si>
  <si>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</si>
  <si>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</si>
  <si>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</si>
  <si>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</si>
  <si>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</si>
  <si>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</si>
  <si>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</si>
  <si>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</si>
  <si>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</si>
  <si>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</si>
  <si>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</si>
  <si>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</si>
  <si>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</si>
  <si>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</si>
  <si>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</si>
  <si>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</si>
  <si>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</si>
  <si>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</si>
  <si>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</si>
  <si>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</si>
  <si>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</si>
  <si>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</si>
  <si>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</si>
  <si>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</si>
  <si>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</si>
  <si>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</si>
  <si>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</si>
  <si>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</si>
  <si>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</si>
  <si>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</si>
  <si>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</si>
  <si>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</si>
  <si>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</si>
  <si>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</si>
  <si>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</si>
  <si>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</si>
  <si>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</si>
  <si>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</si>
  <si>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</si>
  <si>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</si>
  <si>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</si>
  <si>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</si>
  <si>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</si>
  <si>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</si>
  <si>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</si>
  <si>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</si>
  <si>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</si>
  <si>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</si>
  <si>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</si>
  <si>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</si>
  <si>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</si>
  <si>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</si>
  <si>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</si>
  <si>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</si>
  <si>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</si>
  <si>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</si>
  <si>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</si>
  <si>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</si>
  <si>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</si>
  <si>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</si>
  <si>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</si>
  <si>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</si>
  <si>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</si>
  <si>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</si>
  <si>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</si>
  <si>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</si>
  <si>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</si>
  <si>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</si>
  <si>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</si>
  <si>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</si>
  <si>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</si>
  <si>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</si>
  <si>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</si>
  <si>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</si>
  <si>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</si>
  <si>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</si>
  <si>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</si>
  <si>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</si>
  <si>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</si>
  <si>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</si>
  <si>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</si>
  <si>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</si>
  <si>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</si>
  <si>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</si>
  <si>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</si>
  <si>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</si>
  <si>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</si>
  <si>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</si>
  <si>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</si>
  <si>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</si>
  <si>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</si>
  <si>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</si>
  <si>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</si>
  <si>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</si>
  <si>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</si>
  <si>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</si>
  <si>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</si>
  <si>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</si>
  <si>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</si>
  <si>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</si>
  <si>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</si>
  <si>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</si>
  <si>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</si>
  <si>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</si>
  <si>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</si>
  <si>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</si>
  <si>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</si>
  <si>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</si>
  <si>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</si>
  <si>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</si>
  <si>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</si>
  <si>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</si>
  <si>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</si>
  <si>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</si>
  <si>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</si>
  <si>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</si>
  <si>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</si>
  <si>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</si>
  <si>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</si>
  <si>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</si>
  <si>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</si>
  <si>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</si>
  <si>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</si>
  <si>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</si>
  <si>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</si>
  <si>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</si>
  <si>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</si>
  <si>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</si>
  <si>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</si>
  <si>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</si>
  <si>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</si>
  <si>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</si>
  <si>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</si>
  <si>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</si>
  <si>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</si>
  <si>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</si>
  <si>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</si>
  <si>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</si>
  <si>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</si>
  <si>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</si>
  <si>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</si>
  <si>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</si>
  <si>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</si>
  <si>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</si>
  <si>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</si>
  <si>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</si>
  <si>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</si>
  <si>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</si>
  <si>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</si>
  <si>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</si>
  <si>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</si>
  <si>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</si>
  <si>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</si>
  <si>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</si>
  <si>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</si>
  <si>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</si>
  <si>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</si>
  <si>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</si>
  <si>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</si>
  <si>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</si>
  <si>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</si>
  <si>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</si>
  <si>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</si>
  <si>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</si>
  <si>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</si>
  <si>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</si>
  <si>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</si>
  <si>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</si>
  <si>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</si>
  <si>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</si>
  <si>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</si>
  <si>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</si>
  <si>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</si>
  <si>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</si>
  <si>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</si>
  <si>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</si>
  <si>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</si>
  <si>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</si>
  <si>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</si>
  <si>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</si>
  <si>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</si>
  <si>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</si>
  <si>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</si>
  <si>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</si>
  <si>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</si>
  <si>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</si>
  <si>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</si>
  <si>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</si>
  <si>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</si>
  <si>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</si>
  <si>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</si>
  <si>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</si>
  <si>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</si>
  <si>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</si>
  <si>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</si>
  <si>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</si>
  <si>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</si>
  <si>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</si>
  <si>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</si>
  <si>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</si>
  <si>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</si>
  <si>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</si>
  <si>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</si>
  <si>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</si>
  <si>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</si>
  <si>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</si>
  <si>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</si>
  <si>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</si>
  <si>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</si>
  <si>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</si>
  <si>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</si>
  <si>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</si>
  <si>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</si>
  <si>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</si>
  <si>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</si>
  <si>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</si>
  <si>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</si>
  <si>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</si>
  <si>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</si>
  <si>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</si>
  <si>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</si>
  <si>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</si>
  <si>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</si>
  <si>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</si>
  <si>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</si>
  <si>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</si>
  <si>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</si>
  <si>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</si>
  <si>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</si>
  <si>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</si>
  <si>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</si>
  <si>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</si>
  <si>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</si>
  <si>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</si>
  <si>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</si>
  <si>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</si>
  <si>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</si>
  <si>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</si>
  <si>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</si>
  <si>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</si>
  <si>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</si>
  <si>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</si>
  <si>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</si>
  <si>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</si>
  <si>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</si>
  <si>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</si>
  <si>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</si>
  <si>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</si>
  <si>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</si>
  <si>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</si>
  <si>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</si>
  <si>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</si>
  <si>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</si>
  <si>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</si>
  <si>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</si>
  <si>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</si>
  <si>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</si>
  <si>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</si>
  <si>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</si>
  <si>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</si>
  <si>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</si>
  <si>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</si>
  <si>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</si>
  <si>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</si>
  <si>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</si>
  <si>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</si>
  <si>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</si>
  <si>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</si>
  <si>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</si>
  <si>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</si>
  <si>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</si>
  <si>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</si>
  <si>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</si>
  <si>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</si>
  <si>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</si>
  <si>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</si>
  <si>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</si>
  <si>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</si>
  <si>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</si>
  <si>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</si>
  <si>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</si>
  <si>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</si>
  <si>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</si>
  <si>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</si>
  <si>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</si>
  <si>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</si>
  <si>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</si>
  <si>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</si>
  <si>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</si>
  <si>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</si>
  <si>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</si>
  <si>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</si>
  <si>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</si>
  <si>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</si>
  <si>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</si>
  <si>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</si>
  <si>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</si>
  <si>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</si>
  <si>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</si>
  <si>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</si>
  <si>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</si>
  <si>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</si>
  <si>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</si>
  <si>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</si>
  <si>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</si>
  <si>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</si>
  <si>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</si>
  <si>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</si>
  <si>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</si>
  <si>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</si>
  <si>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</si>
  <si>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</si>
  <si>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</si>
  <si>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</si>
  <si>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</si>
  <si>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</si>
  <si>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</si>
  <si>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</si>
  <si>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</si>
  <si>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</si>
  <si>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</si>
  <si>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</si>
  <si>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</si>
  <si>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</si>
  <si>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</si>
  <si>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</si>
  <si>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</si>
  <si>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</si>
  <si>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</si>
  <si>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</si>
  <si>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</si>
  <si>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</si>
  <si>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</si>
  <si>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</si>
  <si>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</si>
  <si>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</si>
  <si>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</si>
  <si>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</si>
  <si>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</si>
  <si>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</si>
  <si>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</si>
  <si>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</si>
  <si>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</si>
  <si>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</si>
  <si>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</si>
  <si>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</si>
  <si>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</si>
  <si>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</si>
  <si>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</si>
  <si>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</si>
  <si>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</si>
  <si>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</si>
  <si>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</si>
  <si>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</si>
  <si>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</si>
  <si>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</si>
  <si>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</si>
  <si>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</si>
  <si>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</si>
  <si>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</si>
  <si>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</si>
  <si>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</si>
  <si>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</si>
  <si>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</si>
  <si>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</si>
  <si>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</si>
  <si>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</si>
  <si>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</si>
  <si>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</si>
  <si>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</si>
  <si>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</si>
  <si>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</si>
  <si>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</si>
  <si>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</si>
  <si>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</si>
  <si>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</si>
  <si>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</si>
  <si>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</si>
  <si>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</si>
  <si>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</si>
  <si>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</si>
  <si>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</si>
  <si>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</si>
  <si>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</si>
  <si>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</si>
  <si>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</si>
  <si>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</si>
  <si>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</si>
  <si>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</si>
  <si>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</si>
  <si>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</si>
  <si>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</si>
  <si>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</si>
  <si>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</si>
  <si>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</si>
  <si>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</si>
  <si>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</si>
  <si>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</si>
  <si>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</si>
  <si>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</si>
  <si>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</si>
  <si>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</si>
  <si>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</si>
  <si>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</si>
  <si>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</si>
  <si>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</si>
  <si>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</si>
  <si>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</si>
  <si>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</si>
  <si>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</si>
  <si>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</si>
  <si>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</si>
  <si>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</si>
  <si>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</si>
  <si>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</si>
  <si>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</si>
  <si>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</si>
  <si>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</si>
  <si>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</si>
  <si>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</si>
  <si>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</si>
  <si>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</si>
  <si>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</si>
  <si>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</si>
  <si>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</si>
  <si>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</si>
  <si>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</si>
  <si>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</si>
  <si>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</si>
  <si>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</si>
  <si>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</si>
  <si>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</si>
  <si>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</si>
  <si>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</si>
  <si>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</si>
  <si>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</si>
  <si>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</si>
  <si>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</si>
  <si>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</si>
  <si>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</si>
  <si>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</si>
  <si>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</si>
  <si>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</si>
  <si>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</si>
  <si>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</si>
  <si>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</si>
  <si>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</si>
  <si>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</si>
  <si>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</si>
  <si>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</si>
  <si>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</si>
  <si>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</si>
  <si>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</si>
  <si>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</si>
  <si>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</si>
  <si>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</si>
  <si>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</si>
  <si>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</si>
  <si>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</si>
  <si>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</si>
  <si>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</si>
  <si>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</si>
  <si>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</si>
  <si>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</si>
  <si>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</si>
  <si>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</si>
  <si>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</si>
  <si>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</si>
  <si>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</si>
  <si>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</si>
  <si>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</si>
  <si>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</si>
  <si>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</si>
  <si>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</si>
  <si>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</si>
  <si>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</si>
  <si>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</si>
  <si>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</si>
  <si>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</si>
  <si>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</si>
  <si>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</si>
  <si>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</si>
  <si>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</si>
  <si>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</si>
  <si>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</si>
  <si>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</si>
  <si>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</si>
  <si>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</si>
  <si>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</si>
  <si>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</si>
  <si>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</si>
  <si>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</si>
  <si>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</si>
  <si>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</si>
  <si>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</si>
  <si>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</si>
  <si>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</si>
  <si>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</si>
  <si>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</si>
  <si>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</si>
  <si>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</si>
  <si>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</si>
  <si>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</si>
  <si>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</si>
  <si>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</si>
  <si>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</si>
  <si>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</si>
  <si>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</si>
  <si>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</si>
  <si>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</si>
  <si>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</si>
  <si>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</si>
  <si>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</si>
  <si>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</si>
  <si>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</si>
  <si>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</si>
  <si>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</si>
  <si>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</si>
  <si>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</si>
  <si>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</si>
  <si>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</si>
  <si>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</si>
  <si>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</si>
  <si>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</si>
  <si>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</si>
  <si>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</si>
  <si>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</si>
  <si>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</si>
  <si>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</si>
  <si>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</si>
  <si>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</si>
  <si>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</si>
  <si>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</si>
  <si>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</si>
  <si>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</si>
  <si>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</si>
  <si>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</si>
  <si>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</si>
  <si>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</si>
  <si>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</si>
  <si>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</si>
  <si>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</si>
  <si>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</si>
  <si>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</si>
  <si>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</si>
  <si>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</si>
  <si>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</si>
  <si>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</si>
  <si>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</si>
  <si>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</si>
  <si>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</si>
  <si>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</si>
  <si>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</si>
  <si>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</si>
  <si>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</si>
  <si>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</si>
  <si>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</si>
  <si>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</si>
  <si>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</si>
  <si>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</si>
  <si>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</si>
  <si>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</si>
  <si>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</si>
  <si>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</si>
  <si>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</si>
  <si>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</si>
  <si>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</si>
  <si>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</si>
  <si>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</si>
  <si>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</si>
  <si>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</si>
  <si>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</si>
  <si>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</si>
  <si>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</si>
  <si>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</si>
  <si>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</si>
  <si>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</si>
  <si>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</si>
  <si>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</si>
  <si>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</si>
  <si>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</si>
  <si>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</si>
  <si>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</si>
  <si>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</si>
  <si>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</si>
  <si>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</si>
  <si>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</si>
  <si>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</si>
  <si>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</si>
  <si>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</si>
  <si>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</si>
  <si>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</si>
  <si>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</si>
  <si>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</si>
  <si>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</si>
  <si>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</si>
  <si>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</si>
  <si>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</si>
  <si>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</si>
  <si>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</si>
  <si>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</si>
  <si>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</si>
  <si>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</si>
  <si>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</si>
  <si>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</si>
  <si>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</si>
  <si>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</si>
  <si>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</si>
  <si>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</si>
  <si>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</si>
  <si>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</si>
  <si>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</si>
  <si>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</si>
  <si>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</si>
  <si>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</si>
  <si>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</si>
  <si>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</si>
  <si>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</si>
  <si>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</si>
  <si>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</si>
  <si>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</si>
  <si>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</si>
  <si>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</si>
  <si>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</si>
  <si>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</si>
  <si>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</si>
  <si>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</si>
  <si>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</si>
  <si>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</si>
  <si>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</si>
  <si>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</si>
  <si>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</si>
  <si>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</si>
  <si>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</si>
  <si>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</si>
  <si>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</si>
  <si>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</si>
  <si>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</si>
  <si>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</si>
  <si>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</si>
  <si>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</si>
  <si>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</si>
  <si>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</si>
  <si>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</si>
  <si>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</si>
  <si>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</si>
  <si>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</si>
  <si>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</si>
  <si>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</si>
  <si>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</si>
  <si>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</si>
  <si>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</si>
  <si>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</si>
  <si>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</si>
  <si>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</si>
  <si>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</si>
  <si>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</si>
  <si>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</si>
  <si>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</si>
  <si>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</si>
  <si>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</si>
  <si>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</si>
  <si>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</si>
  <si>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</si>
  <si>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</si>
  <si>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</si>
  <si>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</si>
  <si>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</si>
  <si>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</si>
  <si>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</si>
  <si>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</si>
  <si>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</si>
  <si>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</si>
  <si>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</si>
  <si>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</si>
  <si>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</si>
  <si>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</si>
  <si>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</si>
  <si>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</si>
  <si>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</si>
  <si>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</si>
  <si>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</si>
  <si>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</si>
  <si>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</si>
  <si>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</si>
  <si>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</si>
  <si>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</si>
  <si>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</si>
  <si>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</si>
  <si>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</si>
  <si>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</si>
  <si>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</si>
  <si>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</si>
  <si>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</si>
  <si>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</si>
  <si>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</si>
  <si>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</si>
  <si>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</si>
  <si>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</si>
  <si>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</si>
  <si>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</si>
  <si>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</si>
  <si>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</si>
  <si>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</si>
  <si>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</si>
  <si>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</si>
  <si>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</si>
  <si>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</si>
  <si>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</si>
  <si>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</si>
  <si>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</si>
  <si>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</si>
  <si>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</si>
  <si>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</si>
  <si>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</si>
  <si>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</si>
  <si>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</si>
  <si>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</si>
  <si>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</si>
  <si>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</si>
  <si>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</si>
  <si>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</si>
  <si>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</si>
  <si>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</si>
  <si>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</si>
  <si>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</si>
  <si>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</si>
  <si>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</si>
  <si>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</si>
  <si>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</si>
  <si>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</si>
  <si>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</si>
  <si>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</si>
  <si>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</si>
  <si>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</si>
  <si>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</si>
  <si>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</si>
  <si>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</si>
  <si>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</si>
  <si>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</si>
  <si>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</si>
  <si>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</si>
  <si>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</si>
  <si>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</si>
  <si>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</si>
  <si>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</si>
  <si>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</si>
  <si>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</si>
  <si>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</si>
  <si>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</si>
  <si>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</si>
  <si>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</si>
  <si>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</si>
  <si>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</si>
  <si>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</si>
  <si>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</si>
  <si>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</si>
  <si>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</si>
  <si>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</si>
  <si>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</si>
  <si>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</si>
  <si>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</si>
  <si>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</si>
  <si>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</si>
  <si>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</si>
  <si>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</si>
  <si>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</si>
  <si>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</si>
  <si>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</si>
  <si>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</si>
  <si>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</si>
  <si>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</si>
  <si>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</si>
  <si>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</si>
  <si>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</si>
  <si>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</si>
  <si>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</si>
  <si>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</si>
  <si>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</si>
  <si>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</si>
  <si>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</si>
  <si>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</si>
  <si>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</si>
  <si>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</si>
  <si>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</si>
  <si>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</si>
  <si>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</si>
  <si>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</si>
  <si>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</si>
  <si>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</si>
  <si>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</si>
  <si>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</si>
  <si>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</si>
  <si>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</si>
  <si>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</si>
  <si>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</si>
  <si>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</si>
  <si>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</si>
  <si>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</si>
  <si>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</si>
  <si>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</si>
  <si>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</si>
  <si>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</si>
  <si>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</si>
  <si>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</si>
  <si>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</si>
  <si>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</si>
  <si>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</si>
  <si>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</si>
  <si>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</si>
  <si>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</si>
  <si>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</si>
  <si>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</si>
  <si>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</si>
  <si>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</si>
  <si>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</si>
  <si>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</si>
  <si>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</si>
  <si>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</si>
  <si>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</si>
  <si>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</si>
  <si>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</si>
  <si>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</si>
  <si>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</si>
  <si>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</si>
  <si>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</si>
  <si>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</si>
  <si>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</si>
  <si>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</si>
  <si>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</si>
  <si>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</si>
  <si>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</si>
  <si>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</si>
  <si>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</si>
  <si>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</si>
  <si>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</si>
  <si>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</si>
  <si>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</si>
  <si>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</si>
  <si>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</si>
  <si>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</si>
  <si>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</si>
  <si>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</si>
  <si>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</si>
  <si>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</si>
  <si>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</si>
  <si>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</si>
  <si>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</si>
  <si>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</si>
  <si>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</si>
  <si>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</si>
  <si>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</si>
  <si>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</si>
  <si>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</si>
  <si>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</si>
  <si>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</si>
  <si>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</si>
  <si>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</si>
  <si>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</si>
  <si>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</si>
  <si>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</si>
  <si>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</si>
  <si>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</si>
  <si>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</si>
  <si>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</si>
  <si>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</si>
  <si>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</si>
  <si>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</si>
  <si>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</si>
  <si>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</si>
  <si>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</si>
  <si>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</si>
  <si>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</si>
  <si>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</si>
  <si>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</si>
  <si>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</si>
  <si>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</si>
  <si>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</si>
  <si>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</si>
  <si>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</si>
  <si>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</si>
  <si>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</si>
  <si>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</si>
  <si>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</si>
  <si>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</si>
  <si>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</si>
  <si>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</si>
  <si>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</si>
  <si>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</si>
  <si>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</si>
  <si>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</si>
  <si>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</si>
  <si>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</si>
  <si>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</si>
  <si>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</si>
  <si>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</si>
  <si>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</si>
  <si>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</si>
  <si>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</si>
  <si>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</si>
  <si>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</si>
  <si>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</si>
  <si>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</si>
  <si>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</si>
  <si>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</si>
  <si>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</si>
  <si>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</si>
  <si>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</si>
  <si>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</si>
  <si>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</si>
  <si>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</si>
  <si>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</si>
  <si>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</si>
  <si>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</si>
  <si>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</si>
  <si>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</si>
  <si>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</si>
  <si>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</si>
  <si>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</si>
  <si>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</si>
  <si>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</si>
  <si>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</si>
  <si>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</si>
  <si>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</si>
  <si>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</si>
  <si>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</si>
  <si>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</si>
  <si>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</si>
  <si>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</si>
  <si>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</si>
  <si>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</si>
  <si>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</si>
  <si>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</si>
  <si>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</si>
  <si>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</si>
  <si>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</si>
  <si>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</si>
  <si>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</si>
  <si>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</si>
  <si>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</si>
  <si>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</si>
  <si>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</si>
  <si>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</si>
  <si>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</si>
  <si>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</si>
  <si>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</si>
  <si>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</si>
  <si>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</si>
  <si>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</si>
  <si>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</si>
  <si>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</si>
  <si>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</si>
  <si>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</si>
  <si>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</si>
  <si>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</si>
  <si>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</si>
  <si>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</si>
  <si>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</si>
  <si>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</si>
  <si>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</si>
  <si>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</si>
  <si>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</si>
  <si>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</si>
  <si>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</si>
  <si>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</si>
  <si>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</si>
  <si>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</si>
  <si>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</si>
  <si>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</si>
  <si>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</si>
  <si>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</si>
  <si>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</si>
  <si>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</si>
  <si>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</si>
  <si>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</si>
  <si>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</si>
  <si>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</si>
  <si>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</si>
  <si>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</si>
  <si>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</si>
  <si>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</si>
  <si>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</si>
  <si>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</si>
  <si>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</si>
  <si>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</si>
  <si>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</si>
  <si>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</si>
  <si>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</si>
  <si>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</si>
  <si>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</si>
  <si>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</si>
  <si>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</si>
  <si>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</si>
  <si>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</si>
  <si>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</si>
  <si>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</si>
  <si>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</si>
  <si>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</si>
  <si>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</si>
  <si>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</si>
  <si>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</si>
  <si>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</si>
  <si>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</si>
  <si>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</si>
  <si>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</si>
  <si>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</si>
  <si>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</si>
  <si>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</si>
  <si>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</si>
  <si>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</si>
  <si>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</si>
  <si>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</si>
  <si>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</si>
  <si>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</si>
  <si>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</si>
  <si>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</si>
  <si>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</si>
  <si>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</si>
  <si>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</si>
  <si>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</si>
  <si>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</si>
  <si>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</si>
  <si>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</si>
  <si>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</si>
  <si>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</si>
  <si>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</si>
  <si>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</si>
  <si>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</si>
  <si>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</si>
  <si>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</si>
  <si>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</si>
  <si>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</si>
  <si>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</si>
  <si>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</si>
  <si>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</si>
  <si>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</si>
  <si>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</si>
  <si>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</si>
  <si>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</si>
  <si>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</si>
  <si>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</si>
  <si>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</si>
  <si>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</si>
  <si>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</si>
  <si>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</si>
  <si>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</si>
  <si>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</si>
  <si>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</si>
  <si>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</si>
  <si>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</si>
  <si>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</si>
  <si>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</si>
  <si>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</si>
  <si>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</si>
  <si>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</si>
  <si>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</si>
  <si>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</si>
  <si>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</si>
  <si>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</si>
  <si>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</si>
  <si>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</si>
  <si>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</si>
  <si>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</si>
  <si>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</si>
  <si>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</si>
  <si>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</si>
  <si>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</si>
  <si>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</si>
  <si>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</si>
  <si>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</si>
  <si>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</si>
  <si>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</si>
  <si>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</si>
  <si>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</si>
  <si>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</si>
  <si>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</si>
  <si>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</si>
  <si>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</si>
  <si>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</si>
  <si>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</si>
  <si>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</si>
  <si>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</si>
  <si>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</si>
  <si>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</si>
  <si>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</si>
  <si>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</si>
  <si>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</si>
  <si>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</si>
  <si>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</si>
  <si>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</si>
  <si>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</si>
  <si>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</si>
  <si>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</si>
  <si>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</si>
  <si>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</si>
  <si>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</si>
  <si>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</si>
  <si>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</si>
  <si>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</si>
  <si>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</si>
  <si>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</si>
  <si>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</si>
  <si>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</si>
  <si>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</si>
  <si>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</si>
  <si>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</si>
  <si>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</si>
  <si>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</si>
  <si>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</si>
  <si>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</si>
  <si>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</si>
  <si>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</si>
  <si>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</si>
  <si>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</si>
  <si>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</si>
  <si>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</si>
  <si>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</si>
  <si>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</si>
  <si>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</si>
  <si>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</si>
  <si>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</si>
  <si>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</si>
  <si>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</si>
  <si>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</si>
  <si>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</si>
  <si>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</si>
  <si>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</si>
  <si>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</si>
  <si>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</si>
  <si>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</si>
  <si>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</si>
  <si>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</si>
  <si>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</si>
  <si>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</si>
  <si>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</si>
  <si>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</si>
  <si>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</si>
  <si>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</si>
  <si>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</si>
  <si>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</si>
  <si>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</si>
  <si>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</si>
  <si>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</si>
  <si>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</si>
  <si>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</si>
  <si>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</si>
  <si>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</si>
  <si>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</si>
  <si>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</si>
  <si>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</si>
  <si>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</si>
  <si>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</si>
  <si>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</si>
  <si>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</si>
  <si>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</si>
  <si>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</si>
  <si>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</si>
  <si>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</si>
  <si>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</si>
  <si>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</si>
  <si>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</si>
  <si>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</si>
  <si>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</si>
  <si>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</si>
  <si>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</si>
  <si>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</si>
  <si>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</si>
  <si>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</si>
  <si>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</si>
  <si>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</si>
  <si>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</si>
  <si>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</si>
  <si>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</si>
  <si>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</si>
  <si>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</si>
  <si>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</si>
  <si>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</si>
  <si>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</si>
  <si>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</si>
  <si>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</si>
  <si>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</si>
  <si>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</si>
  <si>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</si>
  <si>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</si>
  <si>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</si>
  <si>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</si>
  <si>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</si>
  <si>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</si>
  <si>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</si>
  <si>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</si>
  <si>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</si>
  <si>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</si>
  <si>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</si>
  <si>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</si>
  <si>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</si>
  <si>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</si>
  <si>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</si>
  <si>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</si>
  <si>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</si>
  <si>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</si>
  <si>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</si>
  <si>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</si>
  <si>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</si>
  <si>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</si>
  <si>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</si>
  <si>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</si>
  <si>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</si>
  <si>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</si>
  <si>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</si>
  <si>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</si>
  <si>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</si>
  <si>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</si>
  <si>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</si>
  <si>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</si>
  <si>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</si>
  <si>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</si>
  <si>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</si>
  <si>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</si>
  <si>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</si>
  <si>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</si>
  <si>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</si>
  <si>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</si>
  <si>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</si>
  <si>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</si>
  <si>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</si>
  <si>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</si>
  <si>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</si>
  <si>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</si>
  <si>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</si>
  <si>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</si>
  <si>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</si>
  <si>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</si>
  <si>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</si>
  <si>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</si>
  <si>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</si>
  <si>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</si>
  <si>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</si>
  <si>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</si>
  <si>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</si>
  <si>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</si>
  <si>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</si>
  <si>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</si>
  <si>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</si>
  <si>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</si>
  <si>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</si>
  <si>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</si>
  <si>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</si>
  <si>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</si>
  <si>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</si>
  <si>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</si>
  <si>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</si>
  <si>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</si>
  <si>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</si>
  <si>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</si>
  <si>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</si>
  <si>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</si>
  <si>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</si>
  <si>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</si>
  <si>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</si>
  <si>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</si>
  <si>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</si>
  <si>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</si>
  <si>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</si>
  <si>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</si>
  <si>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</si>
  <si>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</si>
  <si>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</si>
  <si>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</si>
  <si>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</si>
  <si>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</si>
  <si>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</si>
  <si>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</si>
  <si>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</si>
  <si>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</si>
  <si>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</si>
  <si>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</si>
  <si>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</si>
  <si>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</si>
  <si>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</si>
  <si>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</si>
  <si>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</si>
  <si>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</si>
  <si>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</si>
  <si>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</si>
  <si>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</si>
  <si>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</si>
  <si>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</si>
  <si>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</si>
  <si>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</si>
  <si>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</si>
  <si>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</si>
  <si>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</si>
  <si>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</si>
  <si>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</si>
  <si>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</si>
  <si>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</si>
  <si>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</si>
  <si>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</si>
  <si>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</si>
  <si>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</si>
  <si>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</si>
  <si>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</si>
  <si>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</si>
  <si>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</si>
  <si>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</si>
  <si>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</si>
  <si>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</si>
  <si>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</si>
  <si>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</si>
  <si>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</si>
  <si>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</si>
  <si>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</si>
  <si>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</si>
  <si>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</si>
  <si>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</si>
  <si>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</si>
  <si>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</si>
  <si>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</si>
  <si>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</si>
  <si>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</si>
  <si>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</si>
  <si>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</si>
  <si>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</si>
  <si>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</si>
  <si>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</si>
  <si>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</si>
  <si>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</si>
  <si>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</si>
  <si>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</si>
  <si>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</si>
  <si>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</si>
  <si>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</si>
  <si>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</si>
  <si>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</si>
  <si>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</si>
  <si>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</si>
  <si>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</si>
  <si>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</si>
  <si>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</si>
  <si>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</si>
  <si>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</si>
  <si>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</si>
  <si>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</si>
  <si>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</si>
  <si>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</si>
  <si>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</si>
  <si>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</si>
  <si>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</si>
  <si>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</si>
  <si>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</si>
  <si>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</si>
  <si>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</si>
  <si>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</si>
  <si>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</si>
  <si>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</si>
  <si>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</si>
  <si>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</si>
  <si>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</si>
  <si>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</si>
  <si>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</si>
  <si>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</si>
  <si>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</si>
  <si>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</si>
  <si>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</si>
  <si>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</si>
  <si>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</si>
  <si>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</si>
  <si>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</si>
  <si>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</si>
  <si>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</si>
  <si>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</si>
  <si>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</si>
  <si>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</si>
  <si>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</si>
  <si>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</si>
  <si>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</si>
  <si>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</si>
  <si>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</si>
  <si>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</si>
  <si>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</si>
  <si>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</si>
  <si>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</si>
  <si>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</si>
  <si>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</si>
  <si>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</si>
  <si>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</si>
  <si>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</si>
  <si>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</si>
  <si>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</si>
  <si>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</si>
  <si>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</si>
  <si>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</si>
  <si>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</si>
  <si>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</si>
  <si>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</si>
  <si>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</si>
  <si>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</si>
  <si>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</si>
  <si>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</si>
  <si>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</si>
  <si>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</si>
  <si>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</si>
  <si>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</si>
  <si>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</si>
  <si>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</si>
  <si>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</si>
  <si>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</si>
  <si>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</si>
  <si>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</si>
  <si>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</si>
  <si>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</si>
  <si>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</si>
  <si>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</si>
  <si>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</si>
  <si>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</si>
  <si>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</si>
  <si>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</si>
  <si>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</si>
  <si>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</si>
  <si>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</si>
  <si>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</si>
  <si>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</si>
  <si>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</si>
  <si>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</si>
  <si>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</si>
  <si>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</si>
  <si>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</si>
  <si>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</si>
  <si>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</si>
  <si>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</si>
  <si>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</si>
  <si>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</si>
  <si>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</si>
  <si>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</si>
  <si>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</si>
  <si>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</si>
  <si>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</si>
  <si>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</si>
  <si>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</si>
  <si>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</si>
  <si>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</si>
  <si>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</si>
  <si>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</si>
  <si>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</si>
  <si>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</si>
  <si>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</si>
  <si>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</si>
  <si>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</si>
  <si>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</si>
  <si>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</si>
  <si>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</si>
  <si>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</si>
  <si>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</si>
  <si>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</si>
  <si>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</si>
  <si>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</si>
  <si>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</si>
  <si>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</si>
  <si>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</si>
  <si>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</si>
  <si>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</si>
  <si>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</si>
  <si>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</si>
  <si>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</si>
  <si>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</si>
  <si>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</si>
  <si>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</si>
  <si>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</si>
  <si>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</si>
  <si>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</si>
  <si>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</si>
  <si>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</si>
  <si>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</si>
  <si>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</si>
  <si>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</si>
  <si>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</si>
  <si>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</si>
  <si>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</si>
  <si>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</si>
  <si>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</si>
  <si>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</si>
  <si>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</si>
  <si>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</si>
  <si>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</si>
  <si>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</si>
  <si>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</si>
  <si>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</si>
  <si>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</si>
  <si>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</si>
  <si>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</si>
  <si>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</si>
  <si>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</si>
  <si>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</si>
  <si>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</si>
  <si>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</si>
  <si>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</si>
  <si>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</si>
  <si>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</si>
  <si>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</si>
  <si>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</si>
  <si>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</si>
  <si>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</si>
  <si>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</si>
  <si>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</si>
  <si>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</si>
  <si>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</si>
  <si>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</si>
  <si>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</si>
  <si>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</si>
  <si>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</si>
  <si>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</si>
  <si>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</si>
  <si>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</si>
  <si>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</si>
  <si>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</si>
  <si>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</si>
  <si>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</si>
  <si>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</si>
  <si>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</si>
  <si>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</si>
  <si>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</si>
  <si>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</si>
  <si>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</si>
  <si>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</si>
  <si>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</si>
  <si>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</si>
  <si>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</si>
  <si>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</si>
  <si>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</si>
  <si>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</si>
  <si>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</si>
  <si>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</si>
  <si>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</si>
  <si>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</si>
  <si>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</si>
  <si>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</si>
  <si>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</si>
  <si>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</si>
  <si>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</si>
  <si>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</si>
  <si>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</si>
  <si>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</si>
  <si>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</si>
  <si>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</si>
  <si>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</si>
  <si>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</si>
  <si>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</si>
  <si>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</si>
  <si>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</si>
  <si>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</si>
  <si>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</si>
  <si>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</si>
  <si>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</si>
  <si>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</si>
  <si>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</si>
  <si>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</si>
  <si>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</si>
  <si>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</si>
  <si>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</si>
  <si>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</si>
  <si>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</si>
  <si>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</si>
  <si>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</si>
  <si>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</si>
  <si>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</si>
  <si>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</si>
  <si>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</si>
  <si>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</si>
  <si>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</si>
  <si>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</si>
  <si>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</si>
  <si>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</si>
  <si>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</si>
  <si>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</si>
  <si>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</si>
  <si>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</si>
  <si>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</si>
  <si>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</si>
  <si>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</si>
  <si>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</si>
  <si>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</si>
  <si>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</si>
  <si>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</si>
  <si>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</si>
  <si>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</si>
  <si>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</si>
  <si>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</si>
  <si>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</si>
  <si>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</si>
  <si>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</si>
  <si>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</si>
  <si>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</si>
  <si>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</si>
  <si>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</si>
  <si>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</si>
  <si>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</si>
  <si>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</si>
  <si>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</si>
  <si>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</si>
  <si>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</si>
  <si>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</si>
  <si>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</si>
  <si>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</si>
  <si>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</si>
  <si>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</si>
  <si>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</si>
  <si>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</si>
  <si>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</si>
  <si>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</si>
  <si>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</si>
  <si>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</si>
  <si>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</si>
  <si>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</si>
  <si>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</si>
  <si>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</si>
  <si>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</si>
  <si>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</si>
  <si>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</si>
  <si>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</si>
  <si>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</si>
  <si>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</si>
  <si>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</si>
  <si>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</si>
  <si>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</si>
  <si>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</si>
  <si>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</si>
  <si>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</si>
  <si>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</si>
  <si>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</si>
  <si>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</si>
  <si>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</si>
  <si>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</si>
  <si>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</si>
  <si>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</si>
  <si>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</si>
  <si>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</si>
  <si>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</si>
  <si>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</si>
  <si>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</si>
  <si>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</si>
  <si>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</si>
  <si>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</si>
  <si>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</si>
  <si>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</si>
  <si>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</si>
  <si>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</si>
  <si>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</si>
  <si>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</si>
  <si>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</si>
  <si>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</si>
  <si>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</si>
  <si>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</si>
  <si>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</si>
  <si>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</si>
  <si>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</si>
  <si>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</si>
  <si>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</si>
  <si>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</si>
  <si>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</si>
  <si>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</si>
  <si>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</si>
  <si>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</si>
  <si>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</si>
  <si>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</si>
  <si>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</si>
  <si>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</si>
  <si>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</si>
  <si>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</si>
  <si>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</si>
  <si>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</si>
  <si>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</si>
  <si>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</si>
  <si>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</si>
  <si>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</si>
  <si>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</si>
  <si>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</si>
  <si>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</si>
  <si>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</si>
  <si>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</si>
  <si>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</si>
  <si>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</si>
  <si>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</si>
  <si>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</si>
  <si>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</si>
  <si>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</si>
  <si>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</si>
  <si>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</si>
  <si>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</si>
  <si>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</si>
  <si>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</si>
  <si>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</si>
  <si>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</si>
  <si>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</si>
  <si>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</si>
  <si>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</si>
  <si>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</si>
  <si>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</si>
  <si>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</si>
  <si>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</si>
  <si>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</si>
  <si>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</si>
  <si>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</si>
  <si>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</si>
  <si>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</si>
  <si>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</si>
  <si>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</si>
  <si>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</si>
  <si>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</si>
  <si>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</si>
  <si>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</si>
  <si>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</si>
  <si>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</si>
  <si>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</si>
  <si>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</si>
  <si>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</si>
  <si>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</si>
  <si>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</si>
  <si>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</si>
  <si>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</si>
  <si>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</si>
  <si>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</si>
  <si>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</si>
  <si>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</si>
  <si>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</si>
  <si>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</si>
  <si>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</si>
  <si>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</si>
  <si>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</si>
  <si>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</si>
  <si>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</si>
  <si>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</si>
  <si>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</si>
  <si>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</si>
  <si>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</si>
  <si>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</si>
  <si>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</si>
  <si>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</si>
  <si>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</si>
  <si>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</si>
  <si>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</si>
  <si>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</si>
  <si>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</si>
  <si>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</si>
  <si>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</si>
  <si>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</si>
  <si>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</si>
  <si>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</si>
  <si>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</si>
  <si>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</si>
  <si>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</si>
  <si>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</si>
  <si>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</si>
  <si>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</si>
  <si>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</si>
  <si>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</si>
  <si>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</si>
  <si>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</si>
  <si>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</si>
  <si>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</si>
  <si>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</si>
  <si>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</si>
  <si>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</si>
  <si>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</si>
  <si>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</si>
  <si>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</si>
  <si>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</si>
  <si>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</si>
  <si>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</si>
  <si>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</si>
  <si>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</si>
  <si>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</si>
  <si>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</si>
  <si>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</si>
  <si>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</si>
  <si>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</si>
  <si>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</si>
  <si>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</si>
  <si>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</si>
  <si>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</si>
  <si>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</si>
  <si>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</si>
  <si>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</si>
  <si>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</si>
  <si>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</si>
  <si>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</si>
  <si>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</si>
  <si>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</si>
  <si>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</si>
  <si>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</si>
  <si>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</si>
  <si>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</si>
  <si>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</si>
  <si>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</si>
  <si>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</si>
  <si>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</si>
  <si>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</si>
  <si>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</si>
  <si>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</si>
  <si>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</si>
  <si>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</si>
  <si>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</si>
  <si>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</si>
  <si>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</si>
  <si>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</si>
  <si>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</si>
  <si>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</si>
  <si>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</si>
  <si>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</si>
  <si>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</si>
  <si>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</si>
  <si>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</si>
  <si>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</si>
  <si>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</si>
  <si>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</si>
  <si>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</si>
  <si>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</si>
  <si>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</si>
  <si>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</si>
  <si>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</si>
  <si>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</si>
  <si>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</si>
  <si>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</si>
  <si>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</si>
  <si>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</si>
  <si>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</si>
  <si>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</si>
  <si>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</si>
  <si>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</si>
  <si>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</si>
  <si>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</si>
  <si>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</si>
  <si>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</si>
  <si>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</si>
  <si>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</si>
  <si>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</si>
  <si>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</si>
  <si>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</si>
  <si>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</si>
  <si>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</si>
  <si>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</si>
  <si>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</si>
  <si>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</si>
  <si>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</si>
  <si>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</si>
  <si>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</si>
  <si>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</si>
  <si>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</si>
  <si>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</si>
  <si>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</si>
  <si>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</si>
  <si>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</si>
  <si>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</si>
  <si>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</si>
  <si>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</si>
  <si>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</si>
  <si>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</si>
  <si>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</si>
  <si>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</si>
  <si>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</si>
  <si>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</si>
  <si>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</si>
  <si>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</si>
  <si>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</si>
  <si>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</si>
  <si>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</si>
  <si>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</si>
  <si>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</si>
  <si>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</si>
  <si>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</si>
  <si>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</si>
  <si>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</si>
  <si>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</si>
  <si>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</si>
  <si>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</si>
  <si>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</si>
  <si>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</si>
  <si>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</si>
  <si>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</si>
  <si>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</si>
  <si>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</si>
  <si>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</si>
  <si>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</si>
  <si>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</si>
  <si>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</si>
  <si>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</si>
  <si>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</si>
  <si>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</si>
  <si>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</si>
  <si>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</si>
  <si>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</si>
  <si>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</si>
  <si>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</si>
  <si>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</si>
  <si>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</si>
  <si>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</si>
  <si>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</si>
  <si>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</si>
  <si>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</si>
  <si>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</si>
  <si>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</si>
  <si>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</si>
  <si>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</si>
  <si>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</si>
  <si>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</si>
  <si>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</si>
  <si>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</si>
  <si>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</si>
  <si>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</si>
  <si>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</si>
  <si>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</si>
  <si>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</si>
  <si>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</si>
  <si>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</si>
  <si>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</si>
  <si>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</si>
  <si>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</si>
  <si>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</si>
  <si>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</si>
  <si>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</si>
  <si>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</si>
  <si>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</si>
  <si>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</si>
  <si>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</si>
  <si>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</si>
  <si>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</si>
  <si>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</si>
  <si>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</si>
  <si>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</si>
  <si>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</si>
  <si>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</si>
  <si>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</si>
  <si>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</si>
  <si>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</si>
  <si>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</si>
  <si>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</si>
  <si>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</si>
  <si>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</si>
  <si>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</si>
  <si>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</si>
  <si>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</si>
  <si>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</si>
  <si>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</si>
  <si>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</si>
  <si>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</si>
  <si>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</si>
  <si>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</si>
  <si>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</si>
  <si>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</si>
  <si>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</si>
  <si>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</si>
  <si>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</si>
  <si>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</si>
  <si>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</si>
  <si>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</si>
  <si>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</si>
  <si>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</si>
  <si>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</si>
  <si>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</si>
  <si>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</si>
  <si>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</si>
  <si>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</si>
  <si>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</si>
  <si>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</si>
  <si>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</si>
  <si>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</si>
  <si>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</si>
  <si>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</si>
  <si>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</si>
  <si>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</si>
  <si>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</si>
  <si>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</si>
  <si>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</si>
  <si>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</si>
  <si>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</si>
  <si>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</si>
  <si>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</si>
  <si>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</si>
  <si>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</si>
  <si>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</si>
  <si>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</si>
  <si>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</si>
  <si>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</si>
  <si>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</si>
  <si>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</si>
  <si>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</si>
  <si>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</si>
  <si>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</si>
  <si>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</si>
  <si>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</si>
  <si>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</si>
  <si>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</si>
  <si>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</si>
  <si>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</si>
  <si>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</si>
  <si>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</si>
  <si>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</si>
  <si>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</si>
  <si>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</si>
  <si>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</si>
  <si>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</si>
  <si>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</si>
  <si>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</si>
  <si>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</si>
  <si>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</si>
  <si>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</si>
  <si>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</si>
  <si>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</si>
  <si>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</si>
  <si>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</si>
  <si>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</si>
  <si>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</si>
  <si>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</si>
  <si>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</si>
  <si>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</si>
  <si>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</si>
  <si>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</si>
  <si>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</si>
  <si>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</si>
  <si>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</si>
  <si>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</si>
  <si>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</si>
  <si>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</si>
  <si>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</si>
  <si>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</si>
  <si>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</si>
  <si>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</si>
  <si>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</si>
  <si>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</si>
  <si>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</si>
  <si>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</si>
  <si>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</si>
  <si>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</si>
  <si>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</si>
  <si>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</si>
  <si>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</si>
  <si>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</si>
  <si>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</si>
  <si>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</si>
  <si>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</si>
  <si>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</si>
  <si>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</si>
  <si>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</si>
  <si>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</si>
  <si>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</si>
  <si>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</si>
  <si>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</si>
  <si>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</si>
  <si>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</si>
  <si>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</si>
  <si>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</si>
  <si>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</si>
  <si>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</si>
  <si>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</si>
  <si>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</si>
  <si>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</si>
  <si>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</si>
  <si>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</si>
  <si>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</si>
  <si>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</si>
  <si>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</si>
  <si>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</si>
  <si>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</si>
  <si>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</si>
  <si>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</si>
  <si>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</si>
  <si>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</si>
  <si>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</si>
  <si>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</si>
  <si>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</si>
  <si>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</si>
  <si>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</si>
  <si>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</si>
  <si>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</si>
  <si>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</si>
  <si>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</si>
  <si>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</si>
  <si>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</si>
  <si>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</si>
  <si>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</si>
  <si>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</si>
  <si>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</si>
  <si>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</si>
  <si>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</si>
  <si>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</si>
  <si>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</si>
  <si>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</si>
  <si>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</si>
  <si>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</si>
  <si>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</si>
  <si>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</si>
  <si>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</si>
  <si>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</si>
  <si>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</si>
  <si>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</si>
  <si>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</si>
  <si>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</si>
  <si>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</si>
  <si>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</si>
  <si>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</si>
  <si>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</si>
  <si>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</si>
  <si>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</si>
  <si>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</si>
  <si>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</si>
  <si>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</si>
  <si>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</si>
  <si>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</si>
  <si>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</si>
  <si>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</si>
  <si>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</si>
  <si>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</si>
  <si>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</si>
  <si>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</si>
  <si>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</si>
  <si>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</si>
  <si>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</si>
  <si>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</si>
  <si>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</si>
  <si>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</si>
  <si>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</si>
  <si>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</si>
  <si>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</si>
  <si>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</si>
  <si>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</si>
  <si>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</si>
  <si>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</si>
  <si>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</si>
  <si>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</si>
  <si>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</si>
  <si>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</si>
  <si>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</si>
  <si>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</si>
  <si>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</si>
  <si>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</si>
  <si>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</si>
  <si>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</si>
  <si>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</si>
  <si>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</si>
  <si>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</si>
  <si>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</si>
  <si>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</si>
  <si>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</si>
  <si>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</si>
  <si>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</si>
  <si>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</si>
  <si>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</si>
  <si>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</si>
  <si>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</si>
  <si>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</si>
  <si>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</si>
  <si>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</si>
  <si>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</si>
  <si>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</si>
  <si>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</si>
  <si>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</si>
  <si>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</si>
  <si>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</si>
  <si>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</si>
  <si>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</si>
  <si>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</si>
  <si>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</si>
  <si>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</si>
  <si>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</si>
  <si>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</si>
  <si>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</si>
  <si>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</si>
  <si>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</si>
  <si>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</si>
  <si>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</si>
  <si>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</si>
  <si>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</si>
  <si>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</si>
  <si>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</si>
  <si>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</si>
  <si>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</si>
  <si>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</si>
  <si>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</si>
  <si>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</si>
  <si>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</si>
  <si>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</si>
  <si>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</si>
  <si>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</si>
  <si>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</si>
  <si>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</si>
  <si>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</si>
  <si>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</si>
  <si>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</si>
  <si>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</si>
  <si>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</si>
  <si>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</si>
  <si>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</si>
  <si>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</si>
  <si>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</si>
  <si>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</si>
  <si>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</si>
  <si>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</si>
  <si>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</si>
  <si>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</si>
  <si>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</si>
  <si>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</si>
  <si>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</si>
  <si>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</si>
  <si>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</si>
  <si>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</si>
  <si>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</si>
  <si>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</si>
  <si>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</si>
  <si>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</si>
  <si>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</si>
  <si>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</si>
  <si>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</si>
  <si>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</si>
  <si>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</si>
  <si>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</si>
  <si>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</si>
  <si>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</si>
  <si>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</si>
  <si>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</si>
  <si>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</si>
  <si>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</si>
  <si>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</si>
  <si>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</si>
  <si>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</si>
  <si>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</si>
  <si>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</si>
  <si>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</si>
  <si>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</si>
  <si>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</si>
  <si>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</si>
  <si>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</si>
  <si>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</si>
  <si>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</si>
  <si>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</si>
  <si>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</si>
  <si>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</si>
  <si>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</si>
  <si>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</si>
  <si>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</si>
  <si>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</si>
  <si>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</si>
  <si>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</si>
  <si>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</si>
  <si>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</si>
  <si>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</si>
  <si>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</si>
  <si>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</si>
  <si>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</si>
  <si>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</si>
  <si>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</si>
  <si>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</si>
  <si>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</si>
  <si>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</si>
  <si>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</si>
  <si>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</si>
  <si>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</si>
  <si>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</si>
  <si>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</si>
  <si>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</si>
  <si>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</si>
  <si>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</si>
  <si>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</si>
  <si>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</si>
  <si>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</si>
  <si>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</si>
  <si>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</si>
  <si>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</si>
  <si>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</si>
  <si>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</si>
  <si>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</si>
  <si>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</si>
  <si>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</si>
  <si>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</si>
  <si>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</si>
  <si>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</si>
  <si>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</si>
  <si>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</si>
  <si>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</si>
  <si>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</si>
  <si>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</si>
  <si>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</si>
  <si>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</si>
  <si>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</si>
  <si>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</si>
  <si>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</si>
  <si>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</si>
  <si>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</si>
  <si>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</si>
  <si>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</si>
  <si>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</si>
  <si>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</si>
  <si>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</si>
  <si>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</si>
  <si>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</si>
  <si>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</si>
  <si>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</si>
  <si>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</si>
  <si>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</si>
  <si>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</si>
  <si>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</si>
  <si>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</si>
  <si>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</si>
  <si>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</si>
  <si>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</si>
  <si>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</si>
  <si>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</si>
  <si>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</si>
  <si>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</si>
  <si>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</si>
  <si>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</si>
  <si>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</si>
  <si>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</si>
  <si>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</si>
  <si>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</si>
  <si>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</si>
  <si>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</si>
  <si>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</si>
  <si>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</si>
  <si>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</si>
  <si>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</si>
  <si>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</si>
  <si>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</si>
  <si>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</si>
  <si>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</si>
  <si>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</si>
  <si>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</si>
  <si>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</si>
  <si>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</si>
  <si>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</si>
  <si>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</si>
  <si>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</si>
  <si>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</si>
  <si>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</si>
  <si>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</si>
  <si>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</si>
  <si>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</si>
  <si>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</si>
  <si>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</si>
  <si>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</si>
  <si>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</si>
  <si>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</si>
  <si>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</si>
  <si>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</si>
  <si>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</si>
  <si>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</si>
  <si>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</si>
  <si>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</si>
  <si>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</si>
  <si>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</si>
  <si>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</si>
  <si>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</si>
  <si>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</si>
  <si>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</si>
  <si>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</si>
  <si>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</si>
  <si>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</si>
  <si>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</si>
  <si>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</si>
  <si>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</si>
  <si>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</si>
  <si>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</si>
  <si>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</si>
  <si>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</si>
  <si>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</si>
  <si>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</si>
  <si>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</si>
  <si>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</si>
  <si>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</si>
  <si>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</si>
  <si>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</si>
  <si>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</si>
  <si>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</si>
  <si>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</si>
  <si>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</si>
  <si>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</si>
  <si>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</si>
  <si>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</si>
  <si>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</si>
  <si>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</si>
  <si>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</si>
  <si>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</si>
  <si>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</si>
  <si>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</si>
  <si>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</si>
  <si>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</si>
  <si>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</si>
  <si>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</si>
  <si>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</si>
  <si>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</si>
  <si>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</si>
  <si>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</si>
  <si>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</si>
  <si>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</si>
  <si>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</si>
  <si>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</si>
  <si>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</si>
  <si>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</si>
  <si>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</si>
  <si>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</si>
  <si>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</si>
  <si>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</si>
  <si>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</si>
  <si>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</si>
  <si>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</si>
  <si>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</si>
  <si>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</si>
  <si>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</si>
  <si>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</si>
  <si>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</si>
  <si>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</si>
  <si>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</si>
  <si>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</si>
  <si>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</si>
  <si>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</si>
  <si>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</si>
  <si>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</si>
  <si>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</si>
  <si>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</si>
  <si>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</si>
  <si>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</si>
  <si>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</si>
  <si>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</si>
  <si>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</si>
  <si>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</si>
  <si>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</si>
  <si>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</si>
  <si>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</si>
  <si>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</si>
  <si>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</si>
  <si>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</si>
  <si>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</si>
  <si>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</si>
  <si>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</si>
  <si>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</si>
  <si>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</si>
  <si>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</si>
  <si>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</si>
  <si>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</si>
  <si>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</si>
  <si>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</si>
  <si>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</si>
  <si>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</si>
  <si>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</si>
  <si>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</si>
  <si>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</si>
  <si>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</si>
  <si>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</si>
  <si>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</si>
  <si>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</si>
  <si>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</si>
  <si>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</si>
  <si>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</si>
  <si>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</si>
  <si>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</si>
  <si>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</si>
  <si>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</si>
  <si>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</si>
  <si>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</si>
  <si>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</si>
  <si>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</si>
  <si>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</si>
  <si>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</si>
  <si>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</si>
  <si>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</si>
  <si>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</si>
  <si>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</si>
  <si>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</si>
  <si>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</si>
  <si>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</si>
  <si>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</si>
  <si>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</si>
  <si>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</si>
  <si>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</si>
  <si>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</si>
  <si>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</si>
  <si>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</si>
  <si>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</si>
  <si>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</si>
  <si>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</si>
  <si>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</si>
  <si>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</si>
  <si>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</si>
  <si>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</si>
  <si>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</si>
  <si>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</si>
  <si>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</si>
  <si>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</si>
  <si>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</si>
  <si>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</si>
  <si>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</si>
  <si>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</si>
  <si>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</si>
  <si>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</si>
  <si>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</si>
  <si>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</si>
  <si>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</si>
  <si>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</si>
  <si>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</si>
  <si>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</si>
  <si>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</si>
  <si>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</si>
  <si>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</si>
  <si>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</si>
  <si>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</si>
  <si>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</si>
  <si>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</si>
  <si>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</si>
  <si>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</si>
  <si>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</si>
  <si>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</si>
  <si>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</si>
  <si>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</si>
  <si>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</si>
  <si>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</si>
  <si>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</si>
  <si>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</si>
  <si>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</si>
  <si>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</si>
  <si>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</si>
  <si>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</si>
  <si>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</si>
  <si>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</si>
  <si>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</si>
  <si>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</si>
  <si>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</si>
  <si>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</si>
  <si>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</si>
  <si>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</si>
  <si>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</si>
  <si>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</si>
  <si>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</si>
  <si>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</si>
  <si>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</si>
  <si>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</si>
  <si>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</si>
  <si>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</si>
  <si>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</si>
  <si>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</si>
  <si>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</si>
  <si>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</si>
  <si>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</si>
  <si>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</si>
  <si>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</si>
  <si>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</si>
  <si>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</si>
  <si>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</si>
  <si>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</si>
  <si>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</si>
  <si>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</si>
  <si>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</si>
  <si>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</si>
  <si>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</si>
  <si>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</si>
  <si>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</si>
  <si>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</si>
  <si>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</si>
  <si>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</si>
  <si>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</si>
  <si>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</si>
  <si>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</si>
  <si>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</si>
  <si>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</si>
  <si>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</si>
  <si>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</si>
  <si>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</si>
  <si>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</si>
  <si>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</si>
  <si>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</si>
  <si>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</si>
  <si>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</si>
  <si>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</si>
  <si>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</si>
  <si>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</si>
  <si>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</si>
  <si>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</si>
  <si>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</si>
  <si>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</si>
  <si>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</si>
  <si>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</si>
  <si>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</si>
  <si>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</si>
  <si>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</si>
  <si>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</si>
  <si>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</si>
  <si>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</si>
  <si>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</si>
  <si>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</si>
  <si>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</si>
  <si>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</si>
  <si>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</si>
  <si>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</si>
  <si>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</si>
  <si>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</si>
  <si>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</si>
  <si>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</si>
  <si>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</si>
  <si>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</si>
  <si>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</si>
  <si>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</si>
  <si>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</si>
  <si>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</si>
  <si>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</si>
  <si>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</si>
  <si>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</si>
  <si>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</si>
  <si>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</si>
  <si>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</si>
  <si>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</si>
  <si>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</si>
  <si>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</si>
  <si>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</si>
  <si>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</si>
  <si>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</si>
  <si>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</si>
  <si>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</si>
  <si>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</si>
  <si>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</si>
  <si>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</si>
  <si>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</si>
  <si>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</si>
  <si>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</si>
  <si>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</si>
  <si>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</si>
  <si>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</si>
  <si>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</si>
  <si>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</si>
  <si>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</si>
  <si>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</si>
  <si>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</si>
  <si>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</si>
  <si>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</si>
  <si>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</si>
  <si>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</si>
  <si>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</si>
  <si>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</si>
  <si>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</si>
  <si>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</si>
  <si>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</si>
  <si>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</si>
  <si>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</si>
  <si>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</si>
  <si>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</si>
  <si>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</si>
  <si>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</si>
  <si>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</si>
  <si>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</si>
  <si>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</si>
  <si>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</si>
  <si>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</si>
  <si>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</si>
  <si>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</si>
  <si>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</si>
  <si>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</si>
  <si>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</si>
  <si>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</si>
  <si>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</si>
  <si>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</si>
  <si>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</si>
  <si>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</si>
  <si>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</si>
  <si>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</si>
  <si>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</si>
  <si>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</si>
  <si>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</si>
  <si>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</si>
  <si>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</si>
  <si>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</si>
  <si>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</si>
  <si>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</si>
  <si>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</si>
  <si>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</si>
  <si>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</si>
  <si>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</si>
  <si>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</si>
  <si>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</si>
  <si>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</si>
  <si>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</si>
  <si>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</si>
  <si>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</si>
  <si>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</si>
  <si>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</si>
  <si>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</si>
  <si>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</si>
  <si>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</si>
  <si>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</si>
  <si>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</si>
  <si>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</si>
  <si>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</si>
  <si>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</si>
  <si>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</si>
  <si>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</si>
  <si>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</si>
  <si>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</si>
  <si>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</si>
  <si>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</si>
  <si>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</si>
  <si>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</si>
  <si>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</si>
  <si>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</si>
  <si>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</si>
  <si>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</si>
  <si>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</si>
  <si>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</si>
  <si>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</si>
  <si>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</si>
  <si>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</si>
  <si>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</si>
  <si>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</si>
  <si>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</si>
  <si>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</si>
  <si>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</si>
  <si>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</si>
  <si>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</si>
  <si>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</si>
  <si>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</si>
  <si>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</si>
  <si>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</si>
  <si>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</si>
  <si>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</si>
  <si>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</si>
  <si>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</si>
  <si>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</si>
  <si>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</si>
  <si>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</si>
  <si>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</si>
  <si>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</si>
  <si>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</si>
  <si>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</si>
  <si>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</si>
  <si>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</si>
  <si>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</si>
  <si>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</si>
  <si>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</si>
  <si>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</si>
  <si>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</si>
  <si>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</si>
  <si>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</si>
  <si>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</si>
  <si>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</si>
  <si>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</si>
  <si>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</si>
  <si>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</si>
  <si>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</si>
  <si>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</si>
  <si>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</si>
  <si>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</si>
  <si>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</si>
  <si>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</si>
  <si>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</si>
  <si>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</si>
  <si>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</si>
  <si>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</si>
  <si>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</si>
  <si>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</si>
  <si>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</si>
  <si>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</si>
  <si>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</si>
  <si>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</si>
  <si>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</si>
  <si>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</si>
  <si>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</si>
  <si>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</si>
  <si>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</si>
  <si>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</si>
  <si>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</si>
  <si>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</si>
  <si>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</si>
  <si>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</si>
  <si>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</si>
  <si>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</si>
  <si>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</si>
  <si>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</si>
  <si>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</si>
  <si>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</si>
  <si>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</si>
  <si>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</si>
  <si>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</si>
  <si>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</si>
  <si>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</si>
  <si>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</si>
  <si>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</si>
  <si>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</si>
  <si>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</si>
  <si>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</si>
  <si>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</si>
  <si>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</si>
  <si>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</si>
  <si>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</si>
  <si>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</si>
  <si>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</si>
  <si>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</si>
  <si>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</si>
  <si>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</si>
  <si>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</si>
  <si>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</si>
  <si>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</si>
  <si>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</si>
  <si>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</si>
  <si>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</si>
  <si>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</si>
  <si>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</si>
  <si>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</si>
  <si>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</si>
  <si>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</si>
  <si>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</si>
  <si>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</si>
  <si>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</si>
  <si>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</si>
  <si>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</si>
  <si>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</si>
  <si>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</si>
  <si>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</si>
  <si>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</si>
  <si>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</si>
  <si>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</si>
  <si>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</si>
  <si>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</si>
  <si>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</si>
  <si>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</si>
  <si>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</si>
  <si>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</si>
  <si>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</si>
  <si>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</si>
  <si>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</si>
  <si>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</si>
  <si>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</si>
  <si>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</si>
  <si>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</si>
  <si>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</si>
  <si>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</si>
  <si>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</si>
  <si>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</si>
  <si>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</si>
  <si>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</si>
  <si>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</si>
  <si>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</si>
  <si>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</si>
  <si>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</si>
  <si>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</si>
  <si>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</si>
  <si>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</si>
  <si>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</si>
  <si>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</si>
  <si>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</si>
  <si>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</si>
  <si>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</si>
  <si>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</si>
  <si>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</si>
  <si>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</si>
  <si>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</si>
  <si>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</si>
  <si>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</si>
  <si>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</si>
  <si>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</si>
  <si>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</si>
  <si>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</si>
  <si>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</si>
  <si>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</si>
  <si>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</si>
  <si>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</si>
  <si>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</si>
  <si>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</si>
  <si>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</si>
  <si>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</si>
  <si>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</si>
  <si>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</si>
  <si>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</si>
  <si>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</si>
  <si>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</si>
  <si>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</si>
  <si>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</si>
  <si>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</si>
  <si>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</si>
  <si>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</si>
  <si>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</si>
  <si>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</si>
  <si>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</si>
  <si>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</si>
  <si>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</si>
  <si>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</si>
  <si>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</si>
  <si>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</si>
  <si>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</si>
  <si>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</si>
  <si>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</si>
  <si>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</si>
  <si>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</si>
  <si>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</si>
  <si>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</si>
  <si>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</si>
  <si>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</si>
  <si>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</si>
  <si>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</si>
  <si>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</si>
  <si>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</si>
  <si>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</si>
  <si>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</si>
  <si>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</si>
  <si>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</si>
  <si>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</si>
  <si>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</si>
  <si>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</si>
  <si>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</si>
  <si>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</si>
  <si>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</si>
  <si>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</si>
  <si>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</si>
  <si>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</si>
  <si>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</si>
  <si>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</si>
  <si>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</si>
  <si>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</si>
  <si>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</si>
  <si>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</si>
  <si>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</si>
  <si>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</si>
  <si>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</si>
  <si>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</si>
  <si>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</si>
  <si>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</si>
  <si>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</si>
  <si>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</si>
  <si>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</si>
  <si>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</si>
  <si>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</si>
  <si>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</si>
  <si>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</si>
  <si>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</si>
  <si>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</si>
  <si>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</si>
  <si>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</si>
  <si>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</si>
  <si>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</si>
  <si>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</si>
  <si>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</si>
  <si>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</si>
  <si>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</si>
  <si>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</si>
  <si>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</si>
  <si>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</si>
  <si>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</si>
  <si>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</si>
  <si>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</si>
  <si>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</si>
  <si>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</si>
  <si>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</si>
  <si>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</si>
  <si>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</si>
  <si>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</si>
  <si>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</si>
  <si>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</si>
  <si>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</si>
  <si>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</si>
  <si>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</si>
  <si>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</si>
  <si>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</si>
  <si>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</si>
  <si>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</si>
  <si>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</si>
  <si>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</si>
  <si>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</si>
  <si>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</si>
  <si>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</si>
  <si>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</si>
  <si>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</si>
  <si>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</si>
  <si>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</si>
  <si>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</si>
  <si>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</si>
  <si>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</si>
  <si>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</si>
  <si>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</si>
  <si>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</si>
  <si>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</si>
  <si>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</si>
  <si>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</si>
  <si>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</si>
  <si>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</si>
  <si>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</si>
  <si>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</si>
  <si>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</si>
  <si>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</si>
  <si>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</si>
  <si>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</si>
  <si>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</si>
  <si>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</si>
  <si>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</si>
  <si>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</si>
  <si>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</si>
  <si>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</si>
  <si>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</si>
  <si>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</si>
  <si>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</si>
  <si>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</si>
  <si>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</si>
  <si>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</si>
  <si>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</si>
  <si>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</si>
  <si>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</si>
  <si>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</si>
  <si>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</si>
  <si>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</si>
  <si>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</si>
  <si>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</si>
  <si>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</si>
  <si>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</si>
  <si>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</si>
  <si>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</si>
  <si>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</si>
  <si>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</si>
  <si>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</si>
  <si>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</si>
  <si>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</si>
  <si>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</si>
  <si>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</si>
  <si>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</si>
  <si>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</si>
  <si>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</si>
  <si>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</si>
  <si>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</si>
  <si>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</si>
  <si>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</si>
  <si>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</si>
  <si>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</si>
  <si>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</si>
  <si>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</si>
  <si>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</si>
  <si>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</si>
  <si>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</si>
  <si>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</si>
  <si>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</si>
  <si>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</si>
  <si>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</si>
  <si>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</si>
  <si>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</si>
  <si>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</si>
  <si>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</si>
  <si>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</si>
  <si>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</si>
  <si>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</si>
  <si>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</si>
  <si>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</si>
  <si>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</si>
  <si>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</si>
  <si>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</si>
  <si>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</si>
  <si>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</si>
  <si>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</si>
  <si>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</si>
  <si>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</si>
  <si>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</si>
  <si>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</si>
  <si>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</si>
  <si>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</si>
  <si>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</si>
  <si>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</si>
  <si>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</si>
  <si>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</si>
  <si>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</si>
  <si>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</si>
  <si>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</si>
  <si>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</si>
  <si>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</si>
  <si>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</si>
  <si>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</si>
  <si>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</si>
  <si>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</si>
  <si>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</si>
  <si>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</si>
  <si>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</si>
  <si>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</si>
  <si>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</si>
  <si>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</si>
  <si>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</si>
  <si>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</si>
  <si>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</si>
  <si>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</si>
  <si>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</si>
  <si>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</si>
  <si>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</si>
  <si>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</si>
  <si>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</si>
  <si>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</si>
  <si>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</si>
  <si>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</si>
  <si>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</si>
  <si>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</si>
  <si>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</si>
  <si>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</si>
  <si>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</si>
  <si>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</si>
  <si>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</si>
  <si>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</si>
  <si>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</si>
  <si>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</si>
  <si>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</si>
  <si>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</si>
  <si>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</si>
  <si>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</si>
  <si>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</si>
  <si>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</si>
  <si>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</si>
  <si>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</si>
  <si>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</si>
  <si>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</si>
  <si>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</si>
  <si>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</si>
  <si>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</si>
  <si>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</si>
  <si>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</si>
  <si>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</si>
  <si>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</si>
  <si>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</si>
  <si>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</si>
  <si>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</si>
  <si>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</si>
  <si>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</si>
  <si>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</si>
  <si>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</si>
  <si>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</si>
  <si>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</si>
  <si>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</si>
  <si>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</si>
  <si>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</si>
  <si>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</si>
  <si>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</si>
  <si>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</si>
  <si>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</si>
  <si>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</si>
  <si>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</si>
  <si>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</si>
  <si>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</si>
  <si>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</si>
  <si>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</si>
  <si>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</si>
  <si>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</si>
  <si>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</si>
  <si>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</si>
  <si>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</si>
  <si>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</si>
  <si>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</si>
  <si>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</si>
  <si>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</si>
  <si>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</si>
  <si>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</si>
  <si>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</si>
  <si>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</si>
  <si>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</si>
  <si>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</si>
  <si>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</si>
  <si>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</si>
  <si>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</si>
  <si>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</si>
  <si>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</si>
  <si>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</si>
  <si>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</si>
  <si>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</si>
  <si>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</si>
  <si>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</si>
  <si>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</si>
  <si>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</si>
  <si>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</si>
  <si>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</si>
  <si>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</si>
  <si>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</si>
  <si>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</si>
  <si>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</si>
  <si>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</si>
  <si>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</si>
  <si>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</si>
  <si>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</si>
  <si>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</si>
  <si>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</si>
  <si>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</si>
  <si>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</si>
  <si>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</si>
  <si>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</si>
  <si>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</si>
  <si>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</si>
  <si>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</si>
  <si>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</si>
  <si>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</si>
  <si>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</si>
  <si>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</si>
  <si>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</si>
  <si>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</si>
  <si>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</si>
  <si>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</si>
  <si>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</si>
  <si>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</si>
  <si>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</si>
  <si>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</si>
  <si>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</si>
  <si>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</si>
  <si>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</si>
  <si>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</si>
  <si>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</si>
  <si>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</si>
  <si>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</si>
  <si>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</si>
  <si>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</si>
  <si>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</si>
  <si>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</si>
  <si>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</si>
  <si>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</si>
  <si>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</si>
  <si>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</si>
  <si>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</si>
  <si>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</si>
  <si>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</si>
  <si>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</si>
  <si>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</si>
  <si>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</si>
  <si>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</si>
  <si>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</si>
  <si>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</si>
  <si>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</si>
  <si>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</si>
  <si>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</si>
  <si>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</si>
  <si>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</si>
  <si>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</si>
  <si>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</si>
  <si>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</si>
  <si>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</si>
  <si>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</si>
  <si>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</si>
  <si>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</si>
  <si>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</si>
  <si>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</si>
  <si>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</si>
  <si>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</si>
  <si>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</si>
  <si>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</si>
  <si>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</si>
  <si>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</si>
  <si>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</si>
  <si>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</si>
  <si>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</si>
  <si>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</si>
  <si>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</si>
  <si>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</si>
  <si>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</si>
  <si>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</si>
  <si>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</si>
  <si>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</si>
  <si>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</si>
  <si>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</si>
  <si>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</si>
  <si>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</si>
  <si>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</si>
  <si>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</si>
  <si>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</si>
  <si>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</si>
  <si>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</si>
  <si>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</si>
  <si>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</si>
  <si>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</si>
  <si>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</si>
  <si>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</si>
  <si>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</si>
  <si>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</si>
  <si>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</si>
  <si>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</si>
  <si>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</si>
  <si>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</si>
  <si>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</si>
  <si>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</si>
  <si>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</si>
  <si>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</si>
  <si>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</si>
  <si>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</si>
  <si>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</si>
  <si>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</si>
  <si>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</si>
  <si>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</si>
  <si>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</si>
  <si>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</si>
  <si>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</si>
  <si>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</si>
  <si>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</si>
  <si>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</si>
  <si>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</si>
  <si>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</si>
  <si>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</si>
  <si>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</si>
  <si>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</si>
  <si>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</si>
  <si>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</si>
  <si>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</si>
  <si>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</si>
  <si>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</si>
  <si>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</si>
  <si>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</si>
  <si>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</si>
  <si>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</si>
  <si>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</si>
  <si>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</si>
  <si>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</si>
  <si>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</si>
  <si>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</si>
  <si>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</si>
  <si>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</si>
  <si>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</si>
  <si>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</si>
  <si>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</si>
  <si>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</si>
  <si>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</si>
  <si>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</si>
  <si>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</si>
  <si>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</si>
  <si>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</si>
  <si>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</si>
  <si>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</si>
  <si>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</si>
  <si>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</si>
  <si>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</si>
  <si>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</si>
  <si>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</si>
  <si>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</si>
  <si>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</si>
  <si>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</si>
  <si>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</si>
  <si>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</si>
  <si>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</si>
  <si>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</si>
  <si>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</si>
  <si>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</si>
  <si>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</si>
  <si>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</si>
  <si>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</si>
  <si>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</si>
  <si>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</si>
  <si>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</si>
  <si>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</si>
  <si>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</si>
  <si>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</si>
  <si>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</si>
  <si>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</si>
  <si>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</si>
  <si>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</si>
  <si>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</si>
  <si>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</si>
  <si>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</si>
  <si>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</si>
  <si>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</si>
  <si>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</si>
  <si>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</si>
  <si>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</si>
  <si>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</si>
  <si>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</si>
  <si>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</si>
  <si>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</si>
  <si>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</si>
  <si>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</si>
  <si>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</si>
  <si>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</si>
  <si>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</si>
  <si>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</si>
  <si>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</si>
  <si>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</si>
  <si>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</si>
  <si>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</si>
  <si>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</si>
  <si>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</si>
  <si>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</si>
  <si>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</si>
  <si>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</si>
  <si>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</si>
  <si>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</si>
  <si>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</si>
  <si>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</si>
  <si>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</si>
  <si>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</si>
  <si>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</si>
  <si>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</si>
  <si>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</si>
  <si>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</si>
  <si>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</si>
  <si>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</si>
  <si>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</si>
  <si>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</si>
  <si>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</si>
  <si>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</si>
  <si>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</si>
  <si>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</si>
  <si>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</si>
  <si>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</si>
  <si>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</si>
  <si>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</si>
  <si>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</si>
  <si>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</si>
  <si>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</si>
  <si>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</si>
  <si>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</si>
  <si>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</si>
  <si>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</si>
  <si>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</si>
  <si>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</si>
  <si>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</si>
  <si>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</si>
  <si>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</si>
  <si>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</si>
  <si>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</si>
  <si>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</si>
  <si>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</si>
  <si>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</si>
  <si>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</si>
  <si>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</si>
  <si>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</si>
  <si>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</si>
  <si>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</si>
  <si>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</si>
  <si>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</si>
  <si>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</si>
  <si>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</si>
  <si>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</si>
  <si>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</si>
  <si>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</si>
  <si>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</si>
  <si>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</si>
  <si>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</si>
  <si>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</si>
  <si>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</si>
  <si>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</si>
  <si>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</si>
  <si>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</si>
  <si>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</si>
  <si>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</si>
  <si>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</si>
  <si>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</si>
  <si>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</si>
  <si>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</si>
  <si>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</si>
  <si>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</si>
  <si>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</si>
  <si>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</si>
  <si>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</si>
  <si>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</si>
  <si>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</si>
  <si>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</si>
  <si>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</si>
  <si>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</si>
  <si>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</si>
  <si>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</si>
  <si>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</si>
  <si>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</si>
  <si>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</si>
  <si>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</si>
  <si>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</si>
  <si>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</si>
  <si>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</si>
  <si>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</si>
  <si>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</si>
  <si>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</si>
  <si>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</si>
  <si>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</si>
  <si>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</si>
  <si>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</si>
  <si>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</si>
  <si>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</si>
  <si>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</si>
  <si>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</si>
  <si>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</si>
  <si>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</si>
  <si>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</si>
  <si>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</si>
  <si>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</si>
  <si>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</si>
  <si>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</si>
  <si>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</si>
  <si>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</si>
  <si>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</si>
  <si>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</si>
  <si>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</si>
  <si>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</si>
  <si>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</si>
  <si>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</si>
  <si>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</si>
  <si>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</si>
  <si>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</si>
  <si>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</si>
  <si>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</si>
  <si>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</si>
  <si>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</si>
  <si>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</si>
  <si>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</si>
  <si>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</si>
  <si>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</si>
  <si>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</si>
  <si>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</si>
  <si>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</si>
  <si>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</si>
  <si>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</si>
  <si>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</si>
  <si>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</si>
  <si>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</si>
  <si>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</si>
  <si>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</si>
  <si>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</si>
  <si>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</si>
  <si>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</si>
  <si>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</si>
  <si>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</si>
  <si>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</si>
  <si>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</si>
  <si>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</si>
  <si>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</si>
  <si>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</si>
  <si>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</si>
  <si>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</si>
  <si>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</si>
  <si>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</si>
  <si>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</si>
  <si>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</si>
  <si>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</si>
  <si>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</si>
  <si>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</si>
  <si>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</si>
  <si>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</si>
  <si>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</si>
  <si>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</si>
  <si>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</si>
  <si>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</si>
  <si>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</si>
  <si>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</si>
  <si>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</si>
  <si>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</si>
  <si>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</si>
  <si>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</si>
  <si>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</si>
  <si>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</si>
  <si>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</si>
  <si>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</si>
  <si>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</si>
  <si>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</si>
  <si>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</si>
  <si>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</si>
  <si>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</si>
  <si>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</si>
  <si>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</si>
  <si>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</si>
  <si>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</si>
  <si>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</si>
  <si>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</si>
  <si>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</si>
  <si>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</si>
  <si>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</si>
  <si>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</si>
  <si>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</si>
  <si>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</si>
  <si>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</si>
  <si>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</si>
  <si>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</si>
  <si>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</si>
  <si>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</si>
  <si>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</si>
  <si>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</si>
  <si>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</si>
  <si>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</si>
  <si>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</si>
  <si>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</si>
  <si>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</si>
  <si>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</si>
  <si>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</si>
  <si>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</si>
  <si>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</si>
  <si>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</si>
  <si>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</si>
  <si>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</si>
  <si>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</si>
  <si>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</si>
  <si>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</si>
  <si>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</si>
  <si>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</si>
  <si>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</si>
  <si>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</si>
  <si>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</si>
  <si>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</si>
  <si>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</si>
  <si>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</si>
  <si>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</si>
  <si>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</si>
  <si>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</si>
  <si>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</si>
  <si>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</si>
  <si>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</si>
  <si>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</si>
  <si>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</si>
  <si>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</si>
  <si>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</si>
  <si>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</si>
  <si>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</si>
  <si>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</si>
  <si>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</si>
  <si>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</si>
  <si>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</si>
  <si>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</si>
  <si>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</si>
  <si>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</si>
  <si>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</si>
  <si>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</si>
  <si>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</si>
  <si>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</si>
  <si>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</si>
  <si>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</si>
  <si>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</si>
  <si>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</si>
  <si>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</si>
  <si>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</si>
  <si>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</si>
  <si>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</si>
  <si>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</si>
  <si>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</si>
  <si>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</si>
  <si>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</si>
  <si>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</si>
  <si>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</si>
  <si>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</si>
  <si>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</si>
  <si>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</si>
  <si>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</si>
  <si>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</si>
  <si>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</si>
  <si>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</si>
  <si>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</si>
  <si>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</si>
  <si>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</si>
  <si>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</si>
  <si>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</si>
  <si>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</si>
  <si>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</si>
  <si>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</si>
  <si>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</si>
  <si>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</si>
  <si>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</si>
  <si>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</si>
  <si>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</si>
  <si>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</si>
  <si>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</si>
  <si>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</si>
  <si>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</si>
  <si>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</si>
  <si>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</si>
  <si>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</si>
  <si>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</si>
  <si>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</si>
  <si>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</si>
  <si>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</si>
  <si>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</si>
  <si>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</si>
  <si>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</si>
  <si>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</si>
  <si>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</si>
  <si>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</si>
  <si>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</si>
  <si>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</si>
  <si>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</si>
  <si>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</si>
  <si>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</si>
  <si>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</si>
  <si>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</si>
  <si>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</si>
  <si>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</si>
  <si>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</si>
  <si>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</si>
  <si>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</si>
  <si>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</si>
  <si>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</si>
  <si>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</si>
  <si>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</si>
  <si>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</si>
  <si>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</si>
  <si>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</si>
  <si>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</si>
  <si>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</si>
  <si>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</si>
  <si>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</si>
  <si>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</si>
  <si>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</si>
  <si>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</si>
  <si>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</si>
  <si>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</si>
  <si>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</si>
  <si>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</si>
  <si>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</si>
  <si>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</si>
  <si>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</si>
  <si>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</si>
  <si>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</si>
  <si>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</si>
  <si>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</si>
  <si>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</si>
  <si>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</si>
  <si>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</si>
  <si>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</si>
  <si>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</si>
  <si>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</si>
  <si>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</si>
  <si>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</si>
  <si>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</si>
  <si>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</si>
  <si>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</si>
  <si>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</si>
  <si>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</si>
  <si>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</si>
  <si>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</si>
  <si>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</si>
  <si>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</si>
  <si>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</si>
  <si>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</si>
  <si>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</si>
  <si>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</si>
  <si>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</si>
  <si>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</si>
  <si>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</si>
  <si>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</si>
  <si>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</si>
  <si>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</si>
  <si>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</si>
  <si>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</si>
  <si>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</si>
  <si>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</si>
  <si>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</si>
  <si>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</si>
  <si>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</si>
  <si>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</si>
  <si>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</si>
  <si>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</si>
  <si>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</si>
  <si>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</si>
  <si>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</si>
  <si>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</si>
  <si>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</si>
  <si>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</si>
  <si>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</si>
  <si>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</si>
  <si>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</si>
  <si>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</si>
  <si>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</si>
  <si>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</si>
  <si>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</si>
  <si>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</si>
  <si>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</si>
  <si>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</si>
  <si>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</si>
  <si>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</si>
  <si>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</si>
  <si>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</si>
  <si>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</si>
  <si>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</si>
  <si>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</si>
  <si>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</si>
  <si>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</si>
  <si>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</si>
  <si>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</si>
  <si>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</si>
  <si>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</si>
  <si>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</si>
  <si>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</si>
  <si>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</si>
  <si>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</si>
  <si>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</si>
  <si>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</si>
  <si>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</si>
  <si>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</si>
  <si>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</si>
  <si>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</si>
  <si>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</si>
  <si>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</si>
  <si>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</si>
  <si>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</si>
  <si>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</si>
  <si>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</si>
  <si>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</si>
  <si>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</si>
  <si>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</si>
  <si>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</si>
  <si>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</si>
  <si>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</si>
  <si>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</si>
  <si>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</si>
  <si>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</si>
  <si>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</si>
  <si>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</si>
  <si>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</si>
  <si>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</si>
  <si>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</si>
  <si>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</si>
  <si>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</si>
  <si>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</si>
  <si>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</si>
  <si>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</si>
  <si>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</si>
  <si>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</si>
  <si>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</si>
  <si>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</si>
  <si>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</si>
  <si>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</si>
  <si>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</si>
  <si>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</si>
  <si>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</si>
  <si>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</si>
  <si>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</si>
  <si>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</si>
  <si>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</si>
  <si>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</si>
  <si>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</si>
  <si>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</si>
  <si>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</si>
  <si>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</si>
  <si>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</si>
  <si>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</si>
  <si>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</si>
  <si>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</si>
  <si>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</si>
  <si>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</si>
  <si>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</si>
  <si>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</si>
  <si>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</si>
  <si>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</si>
  <si>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</si>
  <si>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</si>
  <si>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</si>
  <si>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</si>
  <si>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</si>
  <si>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</si>
  <si>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</si>
  <si>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</si>
  <si>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</si>
  <si>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</si>
  <si>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</si>
  <si>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</si>
  <si>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</si>
  <si>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</si>
  <si>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</si>
  <si>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</si>
  <si>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</si>
  <si>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</si>
  <si>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</si>
  <si>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</si>
  <si>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</si>
  <si>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</si>
  <si>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</si>
  <si>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</si>
  <si>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</si>
  <si>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</si>
  <si>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</si>
  <si>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</si>
  <si>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</si>
  <si>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</si>
  <si>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</si>
  <si>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</si>
  <si>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</si>
  <si>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</si>
  <si>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</si>
  <si>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</si>
  <si>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</si>
  <si>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</si>
  <si>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</si>
  <si>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</si>
  <si>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</si>
  <si>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</si>
  <si>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</si>
  <si>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</si>
  <si>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</si>
  <si>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</si>
  <si>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</si>
  <si>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</si>
  <si>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</si>
  <si>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</si>
  <si>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</si>
  <si>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</si>
  <si>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</si>
  <si>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</si>
  <si>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</si>
  <si>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</si>
  <si>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</si>
  <si>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</si>
  <si>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</si>
  <si>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</si>
  <si>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</si>
  <si>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</si>
  <si>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</si>
  <si>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</si>
  <si>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</si>
  <si>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</si>
  <si>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</si>
  <si>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</si>
  <si>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</si>
  <si>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</si>
  <si>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</si>
  <si>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</si>
  <si>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</si>
  <si>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</si>
  <si>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</si>
  <si>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</si>
  <si>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</si>
  <si>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</si>
  <si>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</si>
  <si>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</si>
  <si>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</si>
  <si>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</si>
  <si>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</si>
  <si>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</si>
  <si>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</si>
  <si>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</si>
  <si>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</si>
  <si>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</si>
  <si>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</si>
  <si>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</si>
  <si>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</si>
  <si>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</si>
  <si>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</si>
  <si>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</si>
  <si>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</si>
  <si>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</si>
  <si>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</si>
  <si>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</si>
  <si>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</si>
  <si>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</si>
  <si>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</si>
  <si>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</si>
  <si>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</si>
  <si>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</si>
  <si>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</si>
  <si>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</si>
  <si>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</si>
  <si>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</si>
  <si>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</si>
  <si>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</si>
  <si>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</si>
  <si>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</si>
  <si>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</si>
  <si>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</si>
  <si>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</si>
  <si>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</si>
  <si>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</si>
  <si>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</si>
  <si>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</si>
  <si>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</si>
  <si>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</si>
  <si>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</si>
  <si>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</si>
  <si>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</si>
  <si>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</si>
  <si>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</si>
  <si>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</si>
  <si>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</si>
  <si>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</si>
  <si>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</si>
  <si>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</si>
  <si>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</si>
  <si>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</si>
  <si>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</si>
  <si>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</si>
  <si>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</si>
  <si>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</si>
  <si>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</si>
  <si>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</si>
  <si>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</si>
  <si>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</si>
  <si>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</si>
  <si>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</si>
  <si>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</si>
  <si>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</si>
  <si>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</si>
  <si>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</si>
  <si>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</si>
  <si>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</si>
  <si>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</si>
  <si>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</si>
  <si>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</si>
  <si>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</si>
  <si>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</si>
  <si>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</si>
  <si>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</si>
  <si>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</si>
  <si>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</si>
  <si>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</si>
  <si>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</si>
  <si>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</si>
  <si>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</si>
  <si>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</si>
  <si>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</si>
  <si>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</si>
  <si>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</si>
  <si>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</si>
  <si>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</si>
  <si>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</si>
  <si>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</si>
  <si>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</si>
  <si>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</si>
  <si>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</si>
  <si>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</si>
  <si>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</si>
  <si>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</si>
  <si>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</si>
  <si>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</si>
  <si>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</si>
  <si>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</si>
  <si>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</si>
  <si>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</si>
  <si>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</si>
  <si>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</si>
  <si>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</si>
  <si>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</si>
  <si>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</si>
  <si>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</si>
  <si>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</si>
  <si>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</si>
  <si>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</si>
  <si>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</si>
  <si>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</si>
  <si>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</si>
  <si>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</si>
  <si>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</si>
  <si>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</si>
  <si>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</si>
  <si>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</si>
  <si>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</si>
  <si>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</si>
  <si>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</si>
  <si>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</si>
  <si>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</si>
  <si>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</si>
  <si>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</si>
  <si>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</si>
  <si>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</si>
  <si>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</si>
  <si>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</si>
  <si>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</si>
  <si>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</si>
  <si>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</si>
  <si>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</si>
  <si>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</si>
  <si>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</si>
  <si>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</si>
  <si>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</si>
  <si>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</si>
  <si>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</si>
  <si>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</si>
  <si>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</si>
  <si>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</si>
  <si>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</si>
  <si>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</si>
  <si>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</si>
  <si>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</si>
  <si>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</si>
  <si>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</si>
  <si>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</si>
  <si>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</si>
  <si>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</si>
  <si>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</si>
  <si>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</si>
  <si>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</si>
  <si>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</si>
  <si>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</si>
  <si>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</si>
  <si>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</si>
  <si>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</si>
  <si>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</si>
  <si>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</si>
  <si>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</si>
  <si>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</si>
  <si>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</si>
  <si>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</si>
  <si>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</si>
  <si>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</si>
  <si>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</si>
  <si>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</si>
  <si>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</si>
  <si>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</si>
  <si>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</si>
  <si>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</si>
  <si>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</si>
  <si>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</si>
  <si>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</si>
  <si>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</si>
  <si>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</si>
  <si>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</si>
  <si>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</si>
  <si>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</si>
  <si>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</si>
  <si>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</si>
  <si>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</si>
  <si>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</si>
  <si>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</si>
  <si>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</si>
  <si>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</si>
  <si>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</si>
  <si>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</si>
  <si>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</si>
  <si>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</si>
  <si>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</si>
  <si>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</si>
  <si>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</si>
  <si>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</si>
  <si>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</si>
  <si>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</si>
  <si>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</si>
  <si>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</si>
  <si>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</si>
  <si>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</si>
  <si>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</si>
  <si>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</si>
  <si>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</si>
  <si>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</si>
  <si>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</si>
  <si>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</si>
  <si>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</si>
  <si>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</si>
  <si>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</si>
  <si>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</si>
  <si>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</si>
  <si>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</si>
  <si>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</si>
  <si>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</si>
  <si>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</si>
  <si>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</si>
  <si>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</si>
  <si>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</si>
  <si>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</si>
  <si>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</si>
  <si>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</si>
  <si>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</si>
  <si>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</si>
  <si>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</si>
  <si>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</si>
  <si>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</si>
  <si>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</si>
  <si>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</si>
  <si>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</si>
  <si>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</si>
  <si>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</si>
  <si>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</si>
  <si>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</si>
  <si>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</si>
  <si>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</si>
  <si>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</si>
  <si>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</si>
  <si>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</si>
  <si>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</si>
  <si>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</si>
  <si>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</si>
  <si>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</si>
  <si>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</si>
  <si>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</si>
  <si>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</si>
  <si>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</si>
  <si>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</si>
  <si>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</si>
  <si>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</si>
  <si>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</si>
  <si>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</si>
  <si>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</si>
  <si>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</si>
  <si>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</si>
  <si>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</si>
  <si>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</si>
  <si>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</si>
  <si>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</si>
  <si>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</si>
  <si>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</si>
  <si>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</si>
  <si>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</si>
  <si>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</si>
  <si>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</si>
  <si>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</si>
  <si>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</si>
  <si>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</si>
  <si>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</si>
  <si>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</si>
  <si>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</si>
  <si>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</si>
  <si>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</si>
  <si>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</si>
  <si>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</si>
  <si>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</si>
  <si>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</si>
  <si>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</si>
  <si>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</si>
  <si>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</si>
  <si>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</si>
  <si>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</si>
  <si>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</si>
  <si>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</si>
  <si>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</si>
  <si>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</si>
  <si>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</si>
  <si>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</si>
  <si>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</si>
  <si>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</si>
  <si>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</si>
  <si>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</si>
  <si>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</si>
  <si>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</si>
  <si>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</si>
  <si>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</si>
  <si>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</si>
  <si>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</si>
  <si>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</si>
  <si>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</si>
  <si>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</si>
  <si>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</si>
  <si>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</si>
  <si>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</si>
  <si>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</si>
  <si>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</si>
  <si>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</si>
  <si>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</si>
  <si>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</si>
  <si>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</si>
  <si>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</si>
  <si>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</si>
  <si>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</si>
  <si>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</si>
  <si>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</si>
  <si>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</si>
  <si>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</si>
  <si>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</si>
  <si>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</si>
  <si>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</si>
  <si>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</si>
  <si>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</si>
  <si>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</si>
  <si>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</si>
  <si>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</si>
  <si>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</si>
  <si>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</si>
  <si>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</si>
  <si>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</si>
  <si>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</si>
  <si>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</si>
  <si>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</si>
  <si>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</si>
  <si>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</si>
  <si>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</si>
  <si>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</si>
  <si>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</si>
  <si>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</si>
  <si>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</si>
  <si>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</si>
  <si>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</si>
  <si>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</si>
  <si>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</si>
  <si>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</si>
  <si>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</si>
  <si>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</si>
  <si>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</si>
  <si>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</si>
  <si>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</si>
  <si>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</si>
  <si>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</si>
  <si>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</si>
  <si>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</si>
  <si>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</si>
  <si>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</si>
  <si>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</si>
  <si>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</si>
  <si>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</si>
  <si>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</si>
  <si>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</si>
  <si>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</si>
  <si>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</si>
  <si>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</si>
  <si>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</si>
  <si>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</si>
  <si>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</si>
  <si>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</si>
  <si>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</si>
  <si>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</si>
  <si>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</si>
  <si>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</si>
  <si>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</si>
  <si>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</si>
  <si>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</si>
  <si>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</si>
  <si>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</si>
  <si>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</si>
  <si>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</si>
  <si>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</si>
  <si>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</si>
  <si>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</si>
  <si>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</si>
  <si>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</si>
  <si>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</si>
  <si>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</si>
  <si>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</si>
  <si>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</si>
  <si>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</si>
  <si>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</si>
  <si>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</si>
  <si>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</si>
  <si>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</si>
  <si>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</si>
  <si>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</si>
  <si>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</si>
  <si>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</si>
  <si>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</si>
  <si>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</si>
  <si>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</si>
  <si>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</si>
  <si>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</si>
  <si>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</si>
  <si>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</si>
  <si>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</si>
  <si>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</si>
  <si>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</si>
  <si>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</si>
  <si>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</si>
  <si>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</si>
  <si>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</si>
  <si>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</si>
  <si>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</si>
  <si>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</si>
  <si>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</si>
  <si>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</si>
  <si>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</si>
  <si>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</si>
  <si>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</si>
  <si>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</si>
  <si>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</si>
  <si>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</si>
  <si>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</si>
  <si>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</si>
  <si>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</si>
  <si>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</si>
  <si>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</si>
  <si>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</si>
  <si>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</si>
  <si>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</si>
  <si>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</si>
  <si>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</si>
  <si>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</si>
  <si>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</si>
  <si>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</si>
  <si>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</si>
  <si>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</si>
  <si>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</si>
  <si>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</si>
  <si>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</si>
  <si>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</si>
  <si>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</si>
  <si>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</si>
  <si>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</si>
  <si>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</si>
  <si>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</si>
  <si>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</si>
  <si>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</si>
  <si>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</si>
  <si>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</si>
  <si>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</si>
  <si>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</si>
  <si>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</si>
  <si>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</si>
  <si>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</si>
  <si>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</si>
  <si>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</si>
  <si>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</si>
  <si>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</si>
  <si>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</si>
  <si>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</si>
  <si>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</si>
  <si>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</si>
  <si>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</si>
  <si>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</si>
  <si>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</si>
  <si>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</si>
  <si>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</si>
  <si>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</si>
  <si>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</si>
  <si>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</si>
  <si>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</si>
  <si>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</si>
  <si>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</si>
  <si>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</si>
  <si>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</si>
  <si>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</si>
  <si>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</si>
  <si>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</si>
  <si>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</si>
  <si>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</si>
  <si>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</si>
  <si>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</si>
  <si>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</si>
  <si>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</si>
  <si>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</si>
  <si>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</si>
  <si>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</si>
  <si>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</si>
  <si>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</si>
  <si>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</si>
  <si>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</si>
  <si>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</si>
  <si>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</si>
  <si>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</si>
  <si>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</si>
  <si>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</si>
  <si>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</si>
  <si>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</si>
  <si>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</si>
  <si>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</si>
  <si>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</si>
  <si>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</si>
  <si>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</si>
  <si>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</si>
  <si>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</si>
  <si>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</si>
  <si>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</si>
  <si>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</si>
  <si>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</si>
  <si>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</si>
  <si>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</si>
  <si>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</si>
  <si>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</si>
  <si>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</si>
  <si>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</si>
  <si>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</si>
  <si>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</si>
  <si>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</si>
  <si>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</si>
  <si>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</si>
  <si>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</si>
  <si>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</si>
  <si>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</si>
  <si>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</si>
  <si>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</si>
  <si>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</si>
  <si>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</si>
  <si>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</si>
  <si>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</si>
  <si>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</si>
  <si>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</si>
  <si>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</si>
  <si>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</si>
  <si>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</si>
  <si>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</si>
  <si>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</si>
  <si>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</si>
  <si>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</si>
  <si>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</si>
  <si>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</si>
  <si>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</si>
  <si>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</si>
  <si>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</si>
  <si>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</si>
  <si>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</si>
  <si>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</si>
  <si>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</si>
  <si>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</si>
  <si>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</si>
  <si>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</si>
  <si>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</si>
  <si>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</si>
  <si>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</si>
  <si>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</si>
  <si>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</si>
  <si>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</si>
  <si>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</si>
  <si>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</si>
  <si>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</si>
  <si>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</si>
  <si>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</si>
  <si>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</si>
  <si>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</si>
  <si>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</si>
  <si>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</si>
  <si>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</si>
  <si>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</si>
  <si>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</si>
  <si>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</si>
  <si>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</si>
  <si>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</si>
  <si>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</si>
  <si>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</si>
  <si>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</si>
  <si>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</si>
  <si>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</si>
  <si>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</si>
  <si>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</si>
  <si>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</si>
  <si>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</si>
  <si>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</si>
  <si>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</si>
  <si>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</si>
  <si>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</si>
  <si>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</si>
  <si>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</si>
  <si>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</si>
  <si>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</si>
  <si>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</si>
  <si>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</si>
  <si>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</si>
  <si>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</si>
  <si>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</si>
  <si>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</si>
  <si>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</si>
  <si>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</si>
  <si>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</si>
  <si>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</si>
  <si>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</si>
  <si>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</si>
  <si>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</si>
  <si>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</si>
  <si>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</si>
  <si>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</si>
  <si>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</si>
  <si>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</si>
  <si>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</si>
  <si>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</si>
  <si>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</si>
  <si>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</si>
  <si>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</si>
  <si>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</si>
  <si>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</si>
  <si>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</si>
  <si>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</si>
  <si>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</si>
  <si>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</si>
  <si>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</si>
  <si>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</si>
  <si>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</si>
  <si>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</si>
  <si>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</si>
  <si>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</si>
  <si>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</si>
  <si>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</si>
  <si>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</si>
  <si>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</si>
  <si>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</si>
  <si>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</si>
  <si>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</si>
  <si>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</si>
  <si>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</si>
  <si>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</si>
  <si>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</si>
  <si>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</si>
  <si>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</si>
  <si>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</si>
  <si>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</si>
  <si>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</si>
  <si>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</si>
  <si>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</si>
  <si>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</si>
  <si>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</si>
  <si>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</si>
  <si>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</si>
  <si>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</si>
  <si>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</si>
  <si>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</si>
  <si>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</si>
  <si>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</si>
  <si>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</si>
  <si>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</si>
  <si>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</si>
  <si>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</si>
  <si>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</si>
  <si>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</si>
  <si>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</si>
  <si>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</si>
  <si>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</si>
  <si>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</si>
  <si>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</si>
  <si>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</si>
  <si>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</si>
  <si>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</si>
  <si>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</si>
  <si>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</si>
  <si>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</si>
  <si>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</si>
  <si>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</si>
  <si>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</si>
  <si>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</si>
  <si>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</si>
  <si>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</si>
  <si>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</si>
  <si>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</si>
  <si>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</si>
  <si>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</si>
  <si>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</si>
  <si>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</si>
  <si>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</si>
  <si>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</si>
  <si>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</si>
  <si>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</si>
  <si>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</si>
  <si>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</si>
  <si>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</si>
  <si>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</si>
  <si>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</si>
  <si>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</si>
  <si>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</si>
  <si>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</si>
  <si>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</si>
  <si>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</si>
  <si>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</si>
  <si>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</si>
  <si>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</si>
  <si>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</si>
  <si>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</si>
  <si>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</si>
  <si>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</si>
  <si>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</si>
  <si>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</si>
  <si>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</si>
  <si>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</si>
  <si>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</si>
  <si>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</si>
  <si>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</si>
  <si>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</si>
  <si>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</si>
  <si>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</si>
  <si>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</si>
  <si>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</si>
  <si>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</si>
  <si>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</si>
  <si>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</si>
  <si>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</si>
  <si>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</si>
  <si>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</si>
  <si>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</si>
  <si>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</si>
  <si>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</si>
  <si>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</si>
  <si>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</si>
  <si>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</si>
  <si>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</si>
  <si>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</si>
  <si>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</si>
  <si>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</si>
  <si>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</si>
  <si>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</si>
  <si>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</si>
  <si>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</si>
  <si>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</si>
  <si>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</si>
  <si>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</si>
  <si>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</si>
  <si>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</si>
  <si>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</si>
  <si>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</si>
  <si>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</si>
  <si>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</si>
  <si>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</si>
  <si>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</si>
  <si>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</si>
  <si>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</si>
  <si>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</si>
  <si>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</si>
  <si>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</si>
  <si>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</si>
  <si>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</si>
  <si>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</si>
  <si>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</si>
  <si>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</si>
  <si>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</si>
  <si>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</si>
  <si>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</si>
  <si>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</si>
  <si>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</si>
  <si>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</si>
  <si>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</si>
  <si>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</si>
  <si>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</si>
  <si>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</si>
  <si>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</si>
  <si>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</si>
  <si>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</si>
  <si>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</si>
  <si>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</si>
  <si>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</si>
  <si>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</si>
  <si>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</si>
  <si>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</si>
  <si>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</si>
  <si>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</si>
  <si>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</si>
  <si>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</si>
  <si>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</si>
  <si>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</si>
  <si>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</si>
  <si>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</si>
  <si>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</si>
  <si>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</si>
  <si>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</si>
  <si>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</si>
  <si>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</si>
  <si>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</si>
  <si>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</si>
  <si>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</si>
  <si>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</si>
  <si>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</si>
  <si>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</si>
  <si>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</si>
  <si>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</si>
  <si>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</si>
  <si>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</si>
  <si>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</si>
  <si>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</si>
  <si>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</si>
  <si>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</si>
  <si>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</si>
  <si>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</si>
  <si>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</si>
  <si>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</si>
  <si>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</si>
  <si>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</si>
  <si>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</si>
  <si>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</si>
  <si>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</si>
  <si>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</si>
  <si>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</si>
  <si>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</si>
  <si>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</si>
  <si>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</si>
  <si>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</si>
  <si>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</si>
  <si>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</si>
  <si>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</si>
  <si>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</si>
  <si>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</si>
  <si>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</si>
  <si>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</si>
  <si>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</si>
  <si>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</si>
  <si>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</si>
  <si>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</si>
  <si>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</si>
  <si>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</si>
  <si>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</si>
  <si>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</si>
  <si>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</si>
  <si>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</si>
  <si>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</si>
  <si>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</si>
  <si>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</si>
  <si>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</si>
  <si>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</si>
  <si>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</si>
  <si>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</si>
  <si>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</si>
  <si>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</si>
  <si>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</si>
  <si>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</si>
  <si>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</si>
  <si>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</si>
  <si>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</si>
  <si>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</si>
  <si>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</si>
  <si>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</si>
  <si>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</si>
  <si>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</si>
  <si>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</si>
  <si>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</si>
  <si>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</si>
  <si>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</si>
  <si>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</si>
  <si>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</si>
  <si>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</si>
  <si>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</si>
  <si>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</si>
  <si>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</si>
  <si>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</si>
  <si>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</si>
  <si>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</si>
  <si>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</si>
  <si>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</si>
  <si>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</si>
  <si>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</si>
  <si>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</si>
  <si>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</si>
  <si>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</si>
  <si>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</si>
  <si>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</si>
  <si>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</si>
  <si>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</si>
  <si>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</si>
  <si>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</si>
  <si>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</si>
  <si>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</si>
  <si>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</si>
  <si>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</si>
  <si>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</si>
  <si>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</si>
  <si>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</si>
  <si>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</si>
  <si>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</si>
  <si>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</si>
  <si>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</si>
  <si>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</si>
  <si>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</si>
  <si>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</si>
  <si>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</si>
  <si>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</si>
  <si>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</si>
  <si>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</si>
  <si>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</si>
  <si>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</si>
  <si>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</si>
  <si>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</si>
  <si>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</si>
  <si>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</si>
  <si>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</si>
  <si>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</si>
  <si>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</si>
  <si>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</si>
  <si>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</si>
  <si>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</si>
  <si>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</si>
  <si>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</si>
  <si>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</si>
  <si>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</si>
  <si>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</si>
  <si>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</si>
  <si>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</si>
  <si>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</si>
  <si>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</si>
  <si>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</si>
  <si>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</si>
  <si>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</si>
  <si>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</si>
  <si>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</si>
  <si>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</si>
  <si>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</si>
  <si>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</si>
  <si>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</si>
  <si>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</si>
  <si>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</si>
  <si>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</si>
  <si>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</si>
  <si>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</si>
  <si>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</si>
  <si>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</si>
  <si>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</si>
  <si>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</si>
  <si>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</si>
  <si>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</si>
  <si>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</si>
  <si>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</si>
  <si>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</si>
  <si>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</si>
  <si>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</si>
  <si>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</si>
  <si>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</si>
  <si>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</si>
  <si>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</si>
  <si>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</si>
  <si>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</si>
  <si>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</si>
  <si>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</si>
  <si>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</si>
  <si>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</si>
  <si>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</si>
  <si>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</si>
  <si>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</si>
  <si>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</si>
  <si>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</si>
  <si>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</si>
  <si>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</si>
  <si>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</si>
  <si>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</si>
  <si>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</si>
  <si>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</si>
  <si>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</si>
  <si>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</si>
  <si>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</si>
  <si>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</si>
  <si>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</si>
  <si>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</si>
  <si>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</si>
  <si>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</si>
  <si>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</si>
  <si>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</si>
  <si>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</si>
  <si>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</si>
  <si>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</si>
  <si>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</si>
  <si>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</si>
  <si>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</si>
  <si>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</si>
  <si>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</si>
  <si>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</si>
  <si>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</si>
  <si>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</si>
  <si>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</si>
  <si>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</si>
  <si>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</si>
  <si>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</si>
  <si>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</si>
  <si>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</si>
  <si>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</si>
  <si>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</si>
  <si>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</si>
  <si>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</si>
  <si>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</si>
  <si>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</si>
  <si>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</si>
  <si>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</si>
  <si>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</si>
  <si>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</si>
  <si>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</si>
  <si>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</si>
  <si>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</si>
  <si>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</si>
  <si>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</si>
  <si>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</si>
  <si>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</si>
  <si>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</si>
  <si>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</si>
  <si>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</si>
  <si>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</si>
  <si>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</si>
  <si>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</si>
  <si>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</si>
  <si>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</si>
  <si>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</si>
  <si>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</si>
  <si>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</si>
  <si>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</si>
  <si>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</si>
  <si>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</si>
  <si>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</si>
  <si>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</si>
  <si>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</si>
  <si>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</si>
  <si>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</si>
  <si>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</si>
  <si>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</si>
  <si>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</si>
  <si>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</si>
  <si>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</si>
  <si>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</si>
  <si>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</si>
  <si>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</si>
  <si>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</si>
  <si>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</si>
  <si>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</si>
  <si>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</si>
  <si>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</si>
  <si>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</si>
  <si>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</si>
  <si>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</si>
  <si>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</si>
  <si>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</si>
  <si>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</si>
  <si>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</si>
  <si>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</si>
  <si>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</si>
  <si>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</si>
  <si>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</si>
  <si>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</si>
  <si>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</si>
  <si>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</si>
  <si>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</si>
  <si>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</si>
  <si>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</si>
  <si>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</si>
  <si>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</si>
  <si>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</si>
  <si>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</si>
  <si>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</si>
  <si>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</si>
  <si>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</si>
  <si>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</si>
  <si>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</si>
  <si>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</si>
  <si>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</si>
  <si>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</si>
  <si>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</si>
  <si>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</si>
  <si>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</si>
  <si>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</si>
  <si>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</si>
  <si>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</si>
  <si>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</si>
  <si>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</si>
  <si>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</si>
  <si>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</si>
  <si>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</si>
  <si>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</si>
  <si>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</si>
  <si>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</si>
  <si>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</si>
  <si>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</si>
  <si>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</si>
  <si>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</si>
  <si>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</si>
  <si>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</si>
  <si>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</si>
  <si>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</si>
  <si>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</si>
  <si>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</si>
  <si>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</si>
  <si>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</si>
  <si>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</si>
  <si>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</si>
  <si>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</si>
  <si>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</si>
  <si>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</si>
  <si>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</si>
  <si>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</si>
  <si>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</si>
  <si>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</si>
  <si>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</si>
  <si>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</si>
  <si>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</si>
  <si>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</si>
  <si>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</si>
  <si>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</si>
  <si>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</si>
  <si>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</si>
  <si>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</si>
  <si>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</si>
  <si>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</si>
  <si>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</si>
  <si>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</si>
  <si>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</si>
  <si>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</si>
  <si>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</si>
  <si>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</si>
  <si>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</si>
  <si>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</si>
  <si>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</si>
  <si>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</si>
  <si>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</si>
  <si>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</si>
  <si>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</si>
  <si>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</si>
  <si>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</si>
  <si>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</si>
  <si>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</si>
  <si>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</si>
  <si>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</si>
  <si>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</si>
  <si>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</si>
  <si>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</si>
  <si>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</si>
  <si>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</si>
  <si>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</si>
  <si>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</si>
  <si>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</si>
  <si>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</si>
  <si>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</si>
  <si>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</si>
  <si>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</si>
  <si>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</si>
  <si>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</si>
  <si>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</si>
  <si>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</si>
  <si>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</si>
  <si>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</si>
  <si>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</si>
  <si>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</si>
  <si>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</si>
  <si>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</si>
  <si>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</si>
  <si>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</si>
  <si>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</si>
  <si>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</si>
  <si>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</si>
  <si>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</si>
  <si>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</si>
  <si>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</si>
  <si>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</si>
  <si>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</si>
  <si>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</si>
  <si>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</si>
  <si>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</si>
  <si>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</si>
  <si>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</si>
  <si>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</si>
  <si>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</si>
  <si>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</si>
  <si>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</si>
  <si>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</si>
  <si>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</si>
  <si>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</si>
  <si>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</si>
  <si>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</si>
  <si>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</si>
  <si>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</si>
  <si>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</si>
  <si>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</si>
  <si>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</si>
  <si>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</si>
  <si>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</si>
  <si>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</si>
  <si>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</si>
  <si>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</si>
  <si>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</si>
  <si>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</si>
  <si>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</si>
  <si>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</si>
  <si>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</si>
  <si>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</si>
  <si>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</si>
  <si>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</si>
  <si>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</si>
  <si>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</si>
  <si>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</si>
  <si>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</si>
  <si>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</si>
  <si>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</si>
  <si>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</si>
  <si>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</si>
  <si>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</si>
  <si>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</si>
  <si>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</si>
  <si>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</si>
  <si>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</si>
  <si>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</si>
  <si>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</si>
  <si>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</si>
  <si>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</si>
  <si>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</si>
  <si>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</si>
  <si>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</si>
  <si>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</si>
  <si>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</si>
  <si>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</si>
  <si>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</si>
  <si>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</si>
  <si>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</si>
  <si>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</si>
  <si>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</si>
  <si>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</si>
  <si>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</si>
  <si>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</si>
  <si>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</si>
  <si>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</si>
  <si>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</si>
  <si>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</si>
  <si>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</si>
  <si>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</si>
  <si>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</si>
  <si>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</si>
  <si>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</si>
  <si>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</si>
  <si>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</si>
  <si>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</si>
  <si>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</si>
  <si>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</si>
  <si>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</si>
  <si>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</si>
  <si>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</si>
  <si>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</si>
  <si>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</si>
  <si>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</si>
  <si>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</si>
  <si>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</si>
  <si>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</si>
  <si>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</si>
  <si>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</si>
  <si>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</si>
  <si>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</si>
  <si>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</si>
  <si>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</si>
  <si>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</si>
  <si>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</si>
  <si>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</si>
  <si>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</si>
  <si>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</si>
  <si>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</si>
  <si>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</si>
  <si>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</si>
  <si>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</si>
  <si>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</si>
  <si>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</si>
  <si>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</si>
  <si>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</si>
  <si>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</si>
  <si>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</si>
  <si>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</si>
  <si>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</si>
  <si>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</si>
  <si>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</si>
  <si>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</si>
  <si>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</si>
  <si>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</si>
  <si>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</si>
  <si>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</si>
  <si>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</si>
  <si>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</si>
  <si>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</si>
  <si>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</si>
  <si>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</si>
  <si>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</si>
  <si>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</si>
  <si>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</si>
  <si>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</si>
  <si>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</si>
  <si>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</si>
  <si>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</si>
  <si>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</si>
  <si>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</si>
  <si>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</si>
  <si>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</si>
  <si>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</si>
  <si>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</si>
  <si>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</si>
  <si>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</si>
  <si>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</si>
  <si>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</si>
  <si>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</si>
  <si>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</si>
  <si>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</si>
  <si>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</si>
  <si>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</si>
  <si>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</si>
  <si>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</si>
  <si>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</si>
  <si>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</si>
  <si>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</si>
  <si>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</si>
  <si>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</si>
  <si>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</si>
  <si>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</si>
  <si>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</si>
  <si>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</si>
  <si>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</si>
  <si>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</si>
  <si>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</si>
  <si>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</si>
  <si>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</si>
  <si>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</si>
  <si>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</si>
  <si>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</si>
  <si>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</si>
  <si>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</si>
  <si>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</si>
  <si>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</si>
  <si>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</si>
  <si>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</si>
  <si>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</si>
  <si>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</si>
  <si>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</si>
  <si>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</si>
  <si>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</si>
  <si>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</si>
  <si>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</si>
  <si>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</si>
  <si>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</si>
  <si>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</si>
  <si>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</si>
  <si>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</si>
  <si>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</si>
  <si>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</si>
  <si>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</si>
  <si>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</si>
  <si>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</si>
  <si>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</si>
  <si>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</si>
  <si>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</si>
  <si>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</si>
  <si>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</si>
  <si>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</si>
  <si>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</si>
  <si>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</si>
  <si>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</si>
  <si>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</si>
  <si>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</si>
  <si>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</si>
  <si>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</si>
  <si>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</si>
  <si>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</si>
  <si>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</si>
  <si>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</si>
  <si>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</si>
  <si>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</si>
  <si>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</si>
  <si>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</si>
  <si>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</si>
  <si>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</si>
  <si>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</si>
  <si>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</si>
  <si>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</si>
  <si>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</si>
  <si>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</si>
  <si>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</si>
  <si>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</si>
  <si>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</si>
  <si>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</si>
  <si>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</si>
  <si>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</si>
  <si>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</si>
  <si>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</si>
  <si>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</si>
  <si>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</si>
  <si>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</si>
  <si>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</si>
  <si>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</si>
  <si>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</si>
  <si>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</si>
  <si>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</si>
  <si>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</si>
  <si>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</si>
  <si>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</si>
  <si>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</si>
  <si>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</si>
  <si>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</si>
  <si>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</si>
  <si>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</si>
  <si>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</si>
  <si>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</si>
  <si>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</si>
  <si>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</si>
  <si>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</si>
  <si>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</si>
  <si>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</si>
  <si>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</si>
  <si>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</si>
  <si>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</si>
  <si>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</si>
  <si>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</si>
  <si>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</si>
  <si>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</si>
  <si>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</si>
  <si>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</si>
  <si>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</si>
  <si>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</si>
  <si>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</si>
  <si>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</si>
  <si>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</si>
  <si>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</si>
  <si>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</si>
  <si>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</si>
  <si>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</si>
  <si>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</si>
  <si>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</si>
  <si>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</si>
  <si>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</si>
  <si>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</si>
  <si>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</si>
  <si>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</si>
  <si>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</si>
  <si>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</si>
  <si>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</si>
  <si>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</si>
  <si>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</si>
  <si>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</si>
  <si>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</si>
  <si>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</si>
  <si>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</si>
  <si>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</si>
  <si>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</si>
  <si>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</si>
  <si>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</si>
  <si>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</si>
  <si>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</si>
  <si>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</si>
  <si>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</si>
  <si>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</si>
  <si>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</si>
  <si>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</si>
  <si>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</si>
  <si>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</si>
  <si>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</si>
  <si>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</si>
  <si>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</si>
  <si>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</si>
  <si>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</si>
  <si>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</si>
  <si>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</si>
  <si>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</si>
  <si>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</si>
  <si>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</si>
  <si>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</si>
  <si>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</si>
  <si>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</si>
  <si>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</si>
  <si>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</si>
  <si>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</si>
  <si>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</si>
  <si>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</si>
  <si>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</si>
  <si>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</si>
  <si>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</si>
  <si>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</si>
  <si>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</si>
  <si>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</si>
  <si>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</si>
  <si>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</si>
  <si>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</si>
  <si>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</si>
  <si>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</si>
  <si>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</si>
  <si>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</si>
  <si>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</si>
  <si>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</si>
  <si>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</si>
  <si>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</si>
  <si>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</si>
  <si>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</si>
  <si>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</si>
  <si>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</si>
  <si>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</si>
  <si>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</si>
  <si>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</si>
  <si>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</si>
  <si>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</si>
  <si>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</si>
  <si>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</si>
  <si>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</si>
  <si>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</si>
  <si>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</si>
  <si>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</si>
  <si>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</si>
  <si>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</si>
  <si>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</si>
  <si>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</si>
  <si>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</si>
  <si>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</si>
  <si>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</si>
  <si>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</si>
  <si>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</si>
  <si>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</si>
  <si>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</si>
  <si>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</si>
  <si>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</si>
  <si>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</si>
  <si>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</si>
  <si>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</si>
  <si>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</si>
  <si>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</si>
  <si>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</si>
  <si>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</si>
  <si>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</si>
  <si>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</si>
  <si>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</si>
  <si>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</si>
  <si>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</si>
  <si>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</si>
  <si>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</si>
  <si>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</si>
  <si>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</si>
  <si>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</si>
  <si>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</si>
  <si>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</si>
  <si>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</si>
  <si>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</si>
  <si>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</si>
  <si>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</si>
  <si>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</si>
  <si>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</si>
  <si>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</si>
  <si>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</si>
  <si>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</si>
  <si>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</si>
  <si>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</si>
  <si>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</si>
  <si>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</si>
  <si>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</si>
  <si>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</si>
  <si>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</si>
  <si>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</si>
  <si>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</si>
  <si>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</si>
  <si>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</si>
  <si>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</si>
  <si>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</si>
  <si>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</si>
  <si>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</si>
  <si>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</si>
  <si>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</si>
  <si>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</si>
  <si>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</si>
  <si>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</si>
  <si>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</si>
  <si>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</si>
  <si>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</si>
  <si>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</si>
  <si>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</si>
  <si>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</si>
  <si>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</si>
  <si>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</si>
  <si>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</si>
  <si>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</si>
  <si>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</si>
  <si>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</si>
  <si>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</si>
  <si>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</si>
  <si>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</si>
  <si>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</si>
  <si>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</si>
  <si>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</si>
  <si>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</si>
  <si>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</si>
  <si>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</si>
  <si>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</si>
  <si>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</si>
  <si>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</si>
  <si>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</si>
  <si>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</si>
  <si>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</si>
  <si>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</si>
  <si>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</si>
  <si>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</si>
  <si>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</si>
  <si>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</si>
  <si>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</si>
  <si>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</si>
  <si>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</si>
  <si>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</si>
  <si>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</si>
  <si>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</si>
  <si>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</si>
  <si>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</si>
  <si>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</si>
  <si>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</si>
  <si>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</si>
  <si>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</si>
  <si>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</si>
  <si>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</si>
  <si>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</si>
  <si>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</si>
  <si>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</si>
  <si>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</si>
  <si>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</si>
  <si>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</si>
  <si>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</si>
  <si>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</si>
  <si>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</si>
  <si>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</si>
  <si>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</si>
  <si>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</si>
  <si>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</si>
  <si>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</si>
  <si>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</si>
  <si>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</si>
  <si>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</si>
  <si>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</si>
  <si>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</si>
  <si>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</si>
  <si>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</si>
  <si>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</si>
  <si>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</si>
  <si>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</si>
  <si>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</si>
  <si>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</si>
  <si>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</si>
  <si>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</si>
  <si>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</si>
  <si>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</si>
  <si>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</si>
  <si>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</si>
  <si>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</si>
  <si>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</si>
  <si>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</si>
  <si>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</si>
  <si>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</si>
  <si>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</si>
  <si>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</si>
  <si>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</si>
  <si>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</si>
  <si>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</si>
  <si>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</si>
  <si>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</si>
  <si>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</si>
  <si>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</si>
  <si>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</si>
  <si>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</si>
  <si>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</si>
  <si>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</si>
  <si>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</si>
  <si>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</si>
  <si>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</si>
  <si>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</si>
  <si>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</si>
  <si>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</si>
  <si>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</si>
  <si>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</si>
  <si>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</si>
  <si>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</si>
  <si>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</si>
  <si>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</si>
  <si>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</si>
  <si>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</si>
  <si>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</si>
  <si>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</si>
  <si>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</si>
  <si>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</si>
  <si>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</si>
  <si>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</si>
  <si>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</si>
  <si>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</si>
  <si>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</si>
  <si>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</si>
  <si>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</si>
  <si>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</si>
  <si>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</si>
  <si>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</si>
  <si>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</si>
  <si>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</si>
  <si>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</si>
  <si>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</si>
  <si>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</si>
  <si>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</si>
  <si>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</si>
  <si>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</si>
  <si>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</si>
  <si>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</si>
  <si>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</si>
  <si>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</si>
  <si>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</si>
  <si>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</si>
  <si>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</si>
  <si>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</si>
  <si>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</si>
  <si>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</si>
  <si>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</si>
  <si>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</si>
  <si>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</si>
  <si>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</si>
  <si>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</si>
  <si>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</si>
  <si>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</si>
  <si>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</si>
  <si>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</si>
  <si>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</si>
  <si>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</si>
  <si>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</si>
  <si>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</si>
  <si>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</si>
  <si>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</si>
  <si>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</si>
  <si>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</si>
  <si>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</si>
  <si>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</si>
  <si>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</si>
  <si>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</si>
  <si>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</si>
  <si>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</si>
  <si>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</si>
  <si>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</si>
  <si>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</si>
  <si>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</si>
  <si>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</si>
  <si>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</si>
  <si>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</si>
  <si>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</si>
  <si>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</si>
  <si>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</si>
  <si>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</si>
  <si>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</si>
  <si>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</si>
  <si>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</si>
  <si>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</si>
  <si>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</si>
  <si>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</si>
  <si>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</si>
  <si>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</si>
  <si>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</si>
  <si>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</si>
  <si>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</si>
  <si>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</si>
  <si>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</si>
  <si>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</si>
  <si>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</si>
  <si>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</si>
  <si>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</si>
  <si>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</si>
  <si>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</si>
  <si>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</si>
  <si>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</si>
  <si>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</si>
  <si>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</si>
  <si>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</si>
  <si>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</si>
  <si>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</si>
  <si>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</si>
  <si>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</si>
  <si>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</si>
  <si>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</si>
  <si>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</si>
  <si>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</si>
  <si>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</si>
  <si>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</si>
  <si>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</si>
  <si>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</si>
  <si>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</si>
  <si>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</si>
  <si>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</si>
  <si>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</si>
  <si>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</si>
  <si>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</si>
  <si>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</si>
  <si>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</si>
  <si>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</si>
  <si>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</si>
  <si>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</si>
  <si>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</si>
  <si>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</si>
  <si>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</si>
  <si>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</si>
  <si>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</si>
  <si>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</si>
  <si>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</si>
  <si>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</si>
  <si>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</si>
  <si>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</si>
  <si>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</si>
  <si>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</si>
  <si>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</si>
  <si>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</si>
  <si>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</si>
  <si>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</si>
  <si>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</si>
  <si>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</si>
  <si>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</si>
  <si>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</si>
  <si>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</si>
  <si>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</si>
  <si>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</si>
  <si>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</si>
  <si>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</si>
  <si>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</si>
  <si>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</si>
  <si>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</si>
  <si>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</si>
  <si>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</si>
  <si>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</si>
  <si>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</si>
  <si>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</si>
  <si>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</si>
  <si>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</si>
  <si>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</si>
  <si>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</si>
  <si>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</si>
  <si>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</si>
  <si>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</si>
  <si>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</si>
  <si>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</si>
  <si>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</si>
  <si>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</si>
  <si>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</si>
  <si>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</si>
  <si>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</si>
  <si>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</si>
  <si>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</si>
  <si>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</si>
  <si>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</si>
  <si>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</si>
  <si>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</si>
  <si>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</si>
  <si>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</si>
  <si>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</si>
  <si>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</si>
  <si>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</si>
  <si>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</si>
  <si>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</si>
  <si>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</si>
  <si>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</si>
  <si>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</si>
  <si>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</si>
  <si>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</si>
  <si>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</si>
  <si>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</si>
  <si>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</si>
  <si>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</si>
  <si>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</si>
  <si>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</si>
  <si>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</si>
  <si>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</si>
  <si>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</si>
  <si>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</si>
  <si>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</si>
  <si>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</si>
  <si>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</si>
  <si>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</si>
  <si>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</si>
  <si>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</si>
  <si>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</si>
  <si>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</si>
  <si>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</si>
  <si>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</si>
  <si>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</si>
  <si>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</si>
  <si>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</si>
  <si>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</si>
  <si>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</si>
  <si>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</si>
  <si>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</si>
  <si>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</si>
  <si>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</si>
  <si>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</si>
  <si>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</si>
  <si>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</si>
  <si>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</si>
  <si>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</si>
  <si>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</si>
  <si>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</si>
  <si>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</si>
  <si>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</si>
  <si>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</si>
  <si>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</si>
  <si>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</si>
  <si>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</si>
  <si>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</si>
  <si>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</si>
  <si>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</si>
  <si>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</si>
  <si>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</si>
  <si>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</si>
  <si>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</si>
  <si>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</si>
  <si>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</si>
  <si>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</si>
  <si>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</si>
  <si>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</si>
  <si>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</si>
  <si>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</si>
  <si>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</si>
  <si>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</si>
  <si>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</si>
  <si>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</si>
  <si>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</si>
  <si>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</si>
  <si>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</si>
  <si>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</si>
  <si>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</si>
  <si>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</si>
  <si>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</si>
  <si>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</si>
  <si>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</si>
  <si>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</si>
  <si>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</si>
  <si>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</si>
  <si>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</si>
  <si>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</si>
  <si>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</si>
  <si>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</si>
  <si>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</si>
  <si>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</si>
  <si>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</si>
  <si>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</si>
  <si>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</si>
  <si>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</si>
  <si>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</si>
  <si>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</si>
  <si>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</si>
  <si>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</si>
  <si>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</si>
  <si>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</si>
  <si>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</si>
  <si>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</si>
  <si>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</si>
  <si>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</si>
  <si>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</si>
  <si>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</si>
  <si>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</si>
  <si>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</si>
  <si>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</si>
  <si>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</si>
  <si>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</si>
  <si>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</si>
  <si>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</si>
  <si>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</si>
  <si>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</si>
  <si>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</si>
  <si>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</si>
  <si>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</si>
  <si>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</si>
  <si>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</si>
  <si>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</si>
  <si>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</si>
  <si>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</si>
  <si>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</si>
  <si>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</si>
  <si>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</si>
  <si>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</si>
  <si>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</si>
  <si>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</si>
  <si>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</si>
  <si>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</si>
  <si>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</si>
  <si>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</si>
  <si>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</si>
  <si>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</si>
  <si>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</si>
  <si>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</si>
  <si>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</si>
  <si>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</si>
  <si>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</si>
  <si>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</si>
  <si>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</si>
  <si>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</si>
  <si>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</si>
  <si>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</si>
  <si>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</si>
  <si>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</si>
  <si>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</si>
  <si>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</si>
  <si>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</si>
  <si>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</si>
  <si>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</si>
  <si>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</si>
  <si>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</si>
  <si>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</si>
  <si>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</si>
  <si>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</si>
  <si>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</si>
  <si>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</si>
  <si>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</si>
  <si>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</si>
  <si>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</si>
  <si>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</si>
  <si>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</si>
  <si>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</si>
  <si>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</si>
  <si>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</si>
  <si>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</si>
  <si>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</si>
  <si>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</si>
  <si>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</si>
  <si>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</si>
  <si>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</si>
  <si>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</si>
  <si>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</si>
  <si>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</si>
  <si>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</si>
  <si>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</si>
  <si>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</si>
  <si>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</si>
  <si>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</si>
  <si>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</si>
  <si>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</si>
  <si>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</si>
  <si>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</si>
  <si>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</si>
  <si>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</si>
  <si>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</si>
  <si>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</si>
  <si>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</si>
  <si>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</si>
  <si>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</si>
  <si>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</si>
  <si>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</si>
  <si>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</si>
  <si>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</si>
  <si>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</si>
  <si>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</si>
  <si>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</si>
  <si>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</si>
  <si>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</si>
  <si>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</si>
  <si>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</si>
  <si>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</si>
  <si>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</si>
  <si>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</si>
  <si>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</si>
  <si>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</si>
  <si>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</si>
  <si>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</si>
  <si>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</si>
  <si>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</si>
  <si>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</si>
  <si>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</si>
  <si>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</si>
  <si>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</si>
  <si>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</si>
  <si>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</si>
  <si>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</si>
  <si>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</si>
  <si>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</si>
  <si>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</si>
  <si>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</si>
  <si>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</si>
  <si>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</si>
  <si>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</si>
  <si>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</si>
  <si>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</si>
  <si>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</si>
  <si>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</si>
  <si>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</si>
  <si>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</si>
  <si>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</si>
  <si>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</si>
  <si>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</si>
  <si>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</si>
  <si>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</si>
  <si>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</si>
  <si>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</si>
  <si>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</si>
  <si>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</si>
  <si>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</si>
  <si>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</si>
  <si>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</si>
  <si>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</si>
  <si>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</si>
  <si>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</si>
  <si>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</si>
  <si>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</si>
  <si>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</si>
  <si>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</si>
  <si>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</si>
  <si>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</si>
  <si>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</si>
  <si>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</si>
  <si>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</si>
  <si>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</si>
  <si>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</si>
  <si>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</si>
  <si>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</si>
  <si>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</si>
  <si>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</si>
  <si>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</si>
  <si>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</si>
  <si>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</si>
  <si>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</si>
  <si>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</si>
  <si>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</si>
  <si>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</si>
  <si>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</si>
  <si>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</si>
  <si>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</si>
  <si>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</si>
  <si>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</si>
  <si>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</si>
  <si>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</si>
  <si>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</si>
  <si>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</si>
  <si>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</si>
  <si>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</si>
  <si>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</si>
  <si>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</si>
  <si>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</si>
  <si>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</si>
  <si>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</si>
  <si>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</si>
  <si>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</si>
  <si>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</si>
  <si>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</si>
  <si>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</si>
  <si>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</si>
  <si>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</si>
  <si>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</si>
  <si>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</si>
  <si>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</si>
  <si>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</si>
  <si>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</si>
  <si>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</si>
  <si>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</si>
  <si>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</si>
  <si>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</si>
  <si>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</si>
  <si>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</si>
  <si>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</si>
  <si>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</si>
  <si>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</si>
  <si>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</si>
  <si>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</si>
  <si>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</si>
  <si>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</si>
  <si>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</si>
  <si>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</si>
  <si>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</si>
  <si>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</si>
  <si>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</si>
  <si>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</si>
  <si>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</si>
  <si>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</si>
  <si>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</si>
  <si>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</si>
  <si>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</si>
  <si>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</si>
  <si>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</si>
  <si>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</si>
  <si>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</si>
  <si>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</si>
  <si>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</si>
  <si>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</si>
  <si>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</si>
  <si>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</si>
  <si>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</si>
  <si>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</si>
  <si>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</si>
  <si>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</si>
  <si>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</si>
  <si>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</si>
  <si>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</si>
  <si>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</si>
  <si>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</si>
  <si>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</si>
  <si>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</si>
  <si>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</si>
  <si>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</si>
  <si>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</si>
  <si>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</si>
  <si>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</si>
  <si>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</si>
  <si>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</si>
  <si>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</si>
  <si>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</si>
  <si>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</si>
  <si>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</si>
  <si>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</si>
  <si>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</si>
  <si>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</si>
  <si>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</si>
  <si>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</si>
  <si>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</si>
  <si>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</si>
  <si>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</si>
  <si>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</si>
  <si>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</si>
  <si>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</si>
  <si>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</si>
  <si>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</si>
  <si>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</si>
  <si>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</si>
  <si>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</si>
  <si>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</si>
  <si>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</si>
  <si>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</si>
  <si>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</si>
  <si>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</si>
  <si>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</si>
  <si>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</si>
  <si>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</si>
  <si>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</si>
  <si>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</si>
  <si>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</si>
  <si>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</si>
  <si>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</si>
  <si>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</si>
  <si>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</si>
  <si>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</si>
  <si>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</si>
  <si>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</si>
  <si>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</si>
  <si>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</si>
  <si>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</si>
  <si>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</si>
  <si>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</si>
  <si>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</si>
  <si>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</si>
  <si>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</si>
  <si>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</si>
  <si>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</si>
  <si>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</si>
  <si>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</si>
  <si>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</si>
  <si>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</si>
  <si>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</si>
  <si>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</si>
  <si>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</si>
  <si>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</si>
  <si>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</si>
  <si>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</si>
  <si>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</si>
  <si>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</si>
  <si>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</si>
  <si>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</si>
  <si>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</si>
  <si>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</si>
  <si>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</si>
  <si>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</si>
  <si>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</si>
  <si>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</si>
  <si>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</si>
  <si>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</si>
  <si>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</si>
  <si>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</si>
  <si>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</si>
  <si>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</si>
  <si>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</si>
  <si>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</si>
  <si>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</si>
  <si>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</si>
  <si>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</si>
  <si>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</si>
  <si>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</si>
  <si>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</si>
  <si>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</si>
  <si>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</si>
  <si>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</si>
  <si>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</si>
  <si>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</si>
  <si>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</si>
  <si>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</si>
  <si>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</si>
  <si>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</si>
  <si>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</si>
  <si>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</si>
  <si>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</si>
  <si>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</si>
  <si>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</si>
  <si>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</si>
  <si>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</si>
  <si>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</si>
  <si>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</si>
  <si>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</si>
  <si>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</si>
  <si>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</si>
  <si>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</si>
  <si>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</si>
  <si>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</si>
  <si>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</si>
  <si>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</si>
  <si>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</si>
  <si>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</si>
  <si>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</si>
  <si>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</si>
  <si>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</si>
  <si>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</si>
  <si>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</si>
  <si>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</si>
  <si>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</si>
  <si>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</si>
  <si>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</si>
  <si>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</si>
  <si>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</si>
  <si>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</si>
  <si>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</si>
  <si>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</si>
  <si>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</si>
  <si>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</si>
  <si>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</si>
  <si>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</si>
  <si>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</si>
  <si>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</si>
  <si>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</si>
  <si>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</si>
  <si>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</si>
  <si>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</si>
  <si>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</si>
  <si>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</si>
  <si>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</si>
  <si>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</si>
  <si>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</si>
  <si>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</si>
  <si>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</si>
  <si>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</si>
  <si>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</si>
  <si>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</si>
  <si>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</si>
  <si>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</si>
  <si>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</si>
  <si>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</si>
  <si>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</si>
  <si>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</si>
  <si>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</si>
  <si>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</si>
  <si>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</si>
  <si>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</si>
  <si>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</si>
  <si>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</si>
  <si>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</si>
  <si>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</si>
  <si>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</si>
  <si>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</si>
  <si>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</si>
  <si>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</si>
  <si>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</si>
  <si>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</si>
  <si>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</si>
  <si>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</si>
  <si>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</si>
  <si>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</si>
  <si>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</si>
  <si>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</si>
  <si>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</si>
  <si>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</si>
  <si>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</si>
  <si>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</si>
  <si>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</si>
  <si>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</si>
  <si>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</si>
  <si>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</si>
  <si>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</si>
  <si>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</si>
  <si>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</si>
  <si>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</si>
  <si>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</si>
  <si>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</si>
  <si>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</si>
  <si>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</si>
  <si>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</si>
  <si>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</si>
  <si>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</si>
  <si>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</si>
  <si>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</si>
  <si>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</si>
  <si>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</si>
  <si>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</si>
  <si>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</si>
  <si>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</si>
  <si>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</si>
  <si>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</si>
  <si>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</si>
  <si>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</si>
  <si>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</si>
  <si>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</si>
  <si>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</si>
  <si>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</si>
  <si>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</si>
  <si>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</si>
  <si>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</si>
  <si>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</si>
  <si>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</si>
  <si>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</si>
  <si>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</si>
  <si>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</si>
  <si>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</si>
  <si>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</si>
  <si>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</si>
  <si>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</si>
  <si>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</si>
  <si>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</si>
  <si>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</si>
  <si>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</si>
  <si>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</si>
  <si>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</si>
  <si>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</si>
  <si>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</si>
  <si>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</si>
  <si>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</si>
  <si>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</si>
  <si>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</si>
  <si>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</si>
  <si>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</si>
  <si>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</si>
  <si>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</si>
  <si>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</si>
  <si>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</si>
  <si>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</si>
  <si>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</si>
  <si>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</si>
  <si>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</si>
  <si>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</si>
  <si>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</si>
  <si>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</si>
  <si>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</si>
  <si>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</si>
  <si>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</si>
  <si>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</si>
  <si>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</si>
  <si>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</si>
  <si>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</si>
  <si>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</si>
  <si>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</si>
  <si>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</si>
  <si>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</si>
  <si>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</si>
  <si>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</si>
  <si>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</si>
  <si>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</si>
  <si>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</si>
  <si>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</si>
  <si>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</si>
  <si>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</si>
  <si>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</si>
  <si>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</si>
  <si>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</si>
  <si>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</si>
  <si>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</si>
  <si>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</si>
  <si>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</si>
  <si>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</si>
  <si>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</si>
  <si>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</si>
  <si>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</si>
  <si>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</si>
  <si>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</si>
  <si>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</si>
  <si>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</si>
  <si>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</si>
  <si>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</si>
  <si>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</si>
  <si>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</si>
  <si>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</si>
  <si>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</si>
  <si>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</si>
  <si>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</si>
  <si>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</si>
  <si>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</si>
  <si>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</si>
  <si>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</si>
  <si>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</si>
  <si>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</si>
  <si>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</si>
  <si>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</si>
  <si>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</si>
  <si>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</si>
  <si>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</si>
  <si>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</si>
  <si>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</si>
  <si>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</si>
  <si>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</si>
  <si>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</si>
  <si>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</si>
  <si>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</si>
  <si>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</si>
  <si>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</si>
  <si>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</si>
  <si>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</si>
  <si>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</si>
  <si>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</si>
  <si>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</si>
  <si>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</si>
  <si>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</si>
  <si>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</si>
  <si>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</si>
  <si>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</si>
  <si>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</si>
  <si>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</si>
  <si>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</si>
  <si>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</si>
  <si>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</si>
  <si>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</si>
  <si>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</si>
  <si>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</si>
  <si>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</si>
  <si>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</si>
  <si>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</si>
  <si>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</si>
  <si>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</si>
  <si>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</si>
  <si>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</si>
  <si>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</si>
  <si>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</si>
  <si>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</si>
  <si>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</si>
  <si>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</si>
  <si>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</si>
  <si>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</si>
  <si>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</si>
  <si>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</si>
  <si>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</si>
  <si>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</si>
  <si>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</si>
  <si>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</si>
  <si>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</si>
  <si>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</si>
  <si>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</si>
  <si>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</si>
  <si>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</si>
  <si>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</si>
  <si>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</si>
  <si>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</si>
  <si>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</si>
  <si>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</si>
  <si>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</si>
  <si>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</si>
  <si>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</si>
  <si>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</si>
  <si>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</si>
  <si>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</si>
  <si>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</si>
  <si>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</si>
  <si>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</si>
  <si>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</si>
  <si>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</si>
  <si>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</si>
  <si>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</si>
  <si>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</si>
  <si>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</si>
  <si>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</si>
  <si>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</si>
  <si>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</si>
  <si>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</si>
  <si>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</si>
  <si>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</si>
  <si>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</si>
  <si>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</si>
  <si>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</si>
  <si>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</si>
  <si>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</si>
  <si>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</si>
  <si>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</si>
  <si>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</si>
  <si>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</si>
  <si>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</si>
  <si>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</si>
  <si>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</si>
  <si>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</si>
  <si>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</si>
  <si>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</si>
  <si>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</si>
  <si>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</si>
  <si>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</si>
  <si>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</si>
  <si>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</si>
  <si>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</si>
  <si>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</si>
  <si>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</si>
  <si>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</si>
  <si>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</si>
  <si>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</si>
  <si>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</si>
  <si>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</si>
  <si>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</si>
  <si>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</si>
  <si>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</si>
  <si>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</si>
  <si>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</si>
  <si>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</si>
  <si>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</si>
  <si>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</si>
  <si>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</si>
  <si>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</si>
  <si>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</si>
  <si>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</si>
  <si>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</si>
  <si>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</si>
  <si>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</si>
  <si>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</si>
  <si>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</si>
  <si>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</si>
  <si>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</si>
  <si>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</si>
  <si>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</si>
  <si>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</si>
  <si>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</si>
  <si>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</si>
  <si>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</si>
  <si>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</si>
  <si>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</si>
  <si>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</si>
  <si>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</si>
  <si>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</si>
  <si>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</si>
  <si>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</si>
  <si>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</si>
  <si>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</si>
  <si>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</si>
  <si>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</si>
  <si>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</si>
  <si>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</si>
  <si>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</si>
  <si>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</si>
  <si>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</si>
  <si>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</si>
  <si>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</si>
  <si>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</si>
  <si>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</si>
  <si>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</si>
  <si>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</si>
  <si>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</si>
  <si>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</si>
  <si>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</si>
  <si>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</si>
  <si>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</si>
  <si>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</si>
  <si>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</si>
  <si>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</si>
  <si>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</si>
  <si>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</si>
  <si>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</si>
  <si>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</si>
  <si>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</si>
  <si>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</si>
  <si>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</si>
  <si>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</si>
  <si>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</si>
  <si>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</si>
  <si>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</si>
  <si>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</si>
  <si>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</si>
  <si>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</si>
  <si>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</si>
  <si>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</si>
  <si>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</si>
  <si>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</si>
  <si>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</si>
  <si>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</si>
  <si>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</si>
  <si>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</si>
  <si>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</si>
  <si>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</si>
  <si>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</si>
  <si>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</si>
  <si>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</si>
  <si>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</si>
  <si>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</si>
  <si>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</si>
  <si>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</si>
  <si>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</si>
  <si>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</si>
  <si>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</si>
  <si>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</si>
  <si>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</si>
  <si>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</si>
  <si>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</si>
  <si>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</si>
  <si>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</si>
  <si>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</si>
  <si>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</si>
  <si>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</si>
  <si>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</si>
  <si>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</si>
  <si>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</si>
  <si>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</si>
  <si>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</si>
  <si>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</si>
  <si>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</si>
  <si>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</si>
  <si>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</si>
  <si>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</si>
  <si>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</si>
  <si>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</si>
  <si>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</si>
  <si>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</si>
  <si>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</si>
  <si>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</si>
  <si>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</si>
  <si>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</si>
  <si>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</si>
  <si>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</si>
  <si>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</si>
  <si>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</si>
  <si>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</si>
  <si>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</si>
  <si>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</si>
  <si>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</si>
  <si>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</si>
  <si>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</si>
  <si>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</si>
  <si>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</si>
  <si>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</si>
  <si>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</si>
  <si>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</si>
  <si>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</si>
  <si>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</si>
  <si>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</si>
  <si>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</si>
  <si>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</si>
  <si>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</si>
  <si>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</si>
  <si>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</si>
  <si>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</si>
  <si>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</si>
  <si>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</si>
  <si>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</si>
  <si>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</si>
  <si>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</si>
  <si>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</si>
  <si>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</si>
  <si>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</si>
  <si>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</si>
  <si>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</si>
  <si>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</si>
  <si>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</si>
  <si>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</si>
  <si>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</si>
  <si>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</si>
  <si>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</si>
  <si>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</si>
  <si>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</si>
  <si>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</si>
  <si>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</si>
  <si>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</si>
  <si>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</si>
  <si>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</si>
  <si>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</si>
  <si>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</si>
  <si>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</si>
  <si>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</si>
  <si>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</si>
  <si>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</si>
  <si>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</si>
  <si>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</si>
  <si>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</si>
  <si>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</si>
  <si>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</si>
  <si>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</si>
  <si>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</si>
  <si>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</si>
  <si>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</si>
  <si>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</si>
  <si>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</si>
  <si>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</si>
  <si>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</si>
  <si>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</si>
  <si>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</si>
  <si>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</si>
  <si>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</si>
  <si>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</si>
  <si>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</si>
  <si>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</si>
  <si>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</si>
  <si>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</si>
  <si>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</si>
  <si>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</si>
  <si>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</si>
  <si>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</si>
  <si>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</si>
  <si>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</si>
  <si>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</si>
  <si>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</si>
  <si>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</si>
  <si>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</si>
  <si>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</si>
  <si>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</si>
  <si>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</si>
  <si>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</si>
  <si>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</si>
  <si>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</si>
  <si>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</si>
  <si>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</si>
  <si>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</si>
  <si>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</si>
  <si>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</si>
  <si>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</si>
  <si>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</si>
  <si>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</si>
  <si>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</si>
  <si>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</si>
  <si>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</si>
  <si>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</si>
  <si>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</si>
  <si>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</si>
  <si>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</si>
  <si>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</si>
  <si>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</si>
  <si>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</si>
  <si>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</si>
  <si>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</si>
  <si>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</si>
  <si>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</si>
  <si>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</si>
  <si>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</si>
  <si>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</si>
  <si>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</si>
  <si>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</si>
  <si>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</si>
  <si>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</si>
  <si>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</si>
  <si>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</si>
  <si>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</si>
  <si>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</si>
  <si>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</si>
  <si>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</si>
  <si>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</si>
  <si>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</si>
  <si>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</si>
  <si>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</si>
  <si>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</si>
  <si>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</si>
  <si>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</si>
  <si>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</si>
  <si>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</si>
  <si>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</si>
  <si>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</si>
  <si>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</si>
  <si>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</si>
  <si>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</si>
  <si>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</si>
  <si>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</si>
  <si>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</si>
  <si>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</si>
  <si>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</si>
  <si>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</si>
  <si>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</si>
  <si>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</si>
  <si>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</si>
  <si>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</si>
  <si>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</si>
  <si>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</si>
  <si>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</si>
  <si>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</si>
  <si>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</si>
  <si>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</si>
  <si>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</si>
  <si>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</si>
  <si>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</si>
  <si>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</si>
  <si>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</si>
  <si>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</si>
  <si>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</si>
  <si>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</si>
  <si>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</si>
  <si>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</si>
  <si>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</si>
  <si>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</si>
  <si>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</si>
  <si>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</si>
  <si>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</si>
  <si>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</si>
  <si>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</si>
  <si>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</si>
  <si>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</si>
  <si>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</si>
  <si>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</si>
  <si>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</si>
  <si>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</si>
  <si>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</si>
  <si>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</si>
  <si>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</si>
  <si>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</si>
  <si>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</si>
  <si>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</si>
  <si>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</si>
  <si>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</si>
  <si>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</si>
  <si>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</si>
  <si>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</si>
  <si>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</si>
  <si>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</si>
  <si>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</si>
  <si>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</si>
  <si>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</si>
  <si>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</si>
  <si>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</si>
  <si>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</si>
  <si>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</si>
  <si>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</si>
  <si>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</si>
  <si>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</si>
  <si>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</si>
  <si>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</si>
  <si>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</si>
  <si>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</si>
  <si>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</si>
  <si>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</si>
  <si>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</si>
  <si>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</si>
  <si>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</si>
  <si>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</si>
  <si>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</si>
  <si>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</si>
  <si>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</si>
  <si>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</si>
  <si>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</si>
  <si>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</si>
  <si>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</si>
  <si>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</si>
  <si>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</si>
  <si>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</si>
  <si>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</si>
  <si>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</si>
  <si>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</si>
  <si>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</si>
  <si>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</si>
  <si>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</si>
  <si>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</si>
  <si>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</si>
  <si>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</si>
  <si>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</si>
  <si>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</si>
  <si>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</si>
  <si>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</si>
  <si>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</si>
  <si>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</si>
  <si>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</si>
  <si>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</si>
  <si>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</si>
  <si>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</si>
  <si>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</si>
  <si>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</si>
  <si>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</si>
  <si>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</si>
  <si>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</si>
  <si>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</si>
  <si>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</si>
  <si>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</si>
  <si>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</si>
  <si>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</si>
  <si>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</si>
  <si>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</si>
  <si>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</si>
  <si>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</si>
  <si>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</si>
  <si>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</si>
  <si>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</si>
  <si>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</si>
  <si>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</si>
  <si>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</si>
  <si>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</si>
  <si>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</si>
  <si>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</si>
  <si>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</si>
  <si>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</si>
  <si>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</si>
  <si>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</si>
  <si>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</si>
  <si>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</si>
  <si>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</si>
  <si>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</si>
  <si>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</si>
  <si>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</si>
  <si>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</si>
  <si>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</si>
  <si>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</si>
  <si>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</si>
  <si>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</si>
  <si>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</si>
  <si>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</si>
  <si>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</si>
  <si>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</si>
  <si>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</si>
  <si>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</si>
  <si>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</si>
  <si>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</si>
  <si>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</si>
  <si>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</si>
  <si>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</si>
  <si>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</si>
  <si>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</si>
  <si>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</si>
  <si>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</si>
  <si>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</si>
  <si>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</si>
  <si>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</si>
  <si>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</si>
  <si>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</si>
  <si>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</si>
  <si>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</si>
  <si>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</si>
  <si>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</si>
  <si>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</si>
  <si>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</si>
  <si>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</si>
  <si>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</si>
  <si>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</si>
  <si>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</si>
  <si>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</si>
  <si>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</si>
  <si>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</si>
  <si>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</si>
  <si>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</si>
  <si>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</si>
  <si>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</si>
  <si>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</si>
  <si>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</si>
  <si>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</si>
  <si>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</si>
  <si>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</si>
  <si>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</si>
  <si>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</si>
  <si>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</si>
  <si>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</si>
  <si>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</si>
  <si>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</si>
  <si>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</si>
  <si>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</si>
  <si>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</si>
  <si>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</si>
  <si>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</si>
  <si>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</si>
  <si>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</si>
  <si>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</si>
  <si>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</si>
  <si>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</si>
  <si>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</si>
  <si>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</si>
  <si>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</si>
  <si>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</si>
  <si>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</si>
  <si>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</si>
  <si>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</si>
  <si>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</si>
  <si>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</si>
  <si>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</si>
  <si>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</si>
  <si>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</si>
  <si>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</si>
  <si>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</si>
  <si>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</si>
  <si>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</si>
  <si>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</si>
  <si>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</si>
  <si>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</si>
  <si>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</si>
  <si>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</si>
  <si>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</si>
  <si>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</si>
  <si>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</si>
  <si>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</si>
  <si>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</si>
  <si>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</si>
  <si>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</si>
  <si>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</si>
  <si>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</si>
  <si>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</si>
  <si>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</si>
  <si>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</si>
  <si>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</si>
  <si>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</si>
  <si>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</si>
  <si>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</si>
  <si>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</si>
  <si>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</si>
  <si>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</si>
  <si>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</si>
  <si>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</si>
  <si>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</si>
  <si>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</si>
  <si>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</si>
  <si>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</si>
  <si>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</si>
  <si>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</si>
  <si>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</si>
  <si>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</si>
  <si>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</si>
  <si>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</si>
  <si>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</si>
  <si>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</si>
  <si>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</si>
  <si>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</si>
  <si>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</si>
  <si>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</si>
  <si>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</si>
  <si>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</si>
  <si>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</si>
  <si>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</si>
  <si>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</si>
  <si>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</si>
  <si>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</si>
  <si>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</si>
  <si>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</si>
  <si>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</si>
  <si>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</si>
  <si>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</si>
  <si>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</si>
  <si>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</si>
  <si>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</si>
  <si>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</si>
  <si>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</si>
  <si>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</si>
  <si>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</si>
  <si>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</si>
  <si>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</si>
  <si>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</si>
  <si>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</si>
  <si>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</si>
  <si>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</si>
  <si>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</si>
  <si>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</si>
  <si>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</si>
  <si>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</si>
  <si>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</si>
  <si>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</si>
  <si>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</si>
  <si>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</si>
  <si>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</si>
  <si>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</si>
  <si>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</si>
  <si>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</si>
  <si>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</si>
  <si>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</si>
  <si>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</si>
  <si>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</si>
  <si>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</si>
  <si>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</si>
  <si>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</si>
  <si>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</si>
  <si>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</si>
  <si>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</si>
  <si>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</si>
  <si>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</si>
  <si>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</si>
  <si>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</si>
  <si>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</si>
  <si>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</si>
  <si>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</si>
  <si>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</si>
  <si>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</si>
  <si>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</si>
  <si>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</si>
  <si>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</si>
  <si>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</si>
  <si>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</si>
  <si>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</si>
  <si>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</si>
  <si>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</si>
  <si>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</si>
  <si>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</si>
  <si>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</si>
  <si>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</si>
  <si>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</si>
  <si>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</si>
  <si>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</si>
  <si>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</si>
  <si>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</si>
  <si>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</si>
  <si>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</si>
  <si>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</si>
  <si>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</si>
  <si>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</si>
  <si>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</si>
  <si>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</si>
  <si>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</si>
  <si>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</si>
  <si>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</si>
  <si>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</si>
  <si>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</si>
  <si>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</si>
  <si>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</si>
  <si>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</si>
  <si>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</si>
  <si>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</si>
  <si>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</si>
  <si>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</si>
  <si>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</si>
  <si>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</si>
  <si>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</si>
  <si>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</si>
  <si>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</si>
  <si>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</si>
  <si>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</si>
  <si>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</si>
  <si>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</si>
  <si>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</si>
  <si>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</si>
  <si>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</si>
  <si>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</si>
  <si>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</si>
  <si>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</si>
  <si>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</si>
  <si>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</si>
  <si>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</si>
  <si>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</si>
  <si>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</si>
  <si>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</si>
  <si>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</si>
  <si>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</si>
  <si>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</si>
  <si>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</si>
  <si>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</si>
  <si>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</si>
  <si>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</si>
  <si>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</si>
  <si>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</si>
  <si>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</si>
  <si>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</si>
  <si>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</si>
  <si>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</si>
  <si>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</si>
  <si>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</si>
  <si>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</si>
  <si>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</si>
  <si>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</si>
  <si>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</si>
  <si>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</si>
  <si>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</si>
  <si>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</si>
  <si>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</si>
  <si>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</si>
  <si>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</si>
  <si>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</si>
  <si>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</si>
  <si>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</si>
  <si>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</si>
  <si>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</si>
  <si>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</si>
  <si>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</si>
  <si>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</si>
  <si>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</si>
  <si>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</si>
  <si>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</si>
  <si>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</si>
  <si>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</si>
  <si>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</si>
  <si>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</si>
  <si>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</si>
  <si>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</si>
  <si>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</si>
  <si>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</si>
  <si>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</si>
  <si>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</si>
  <si>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</si>
  <si>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</si>
  <si>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</si>
  <si>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</si>
  <si>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</si>
  <si>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</si>
  <si>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</si>
  <si>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</si>
  <si>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</si>
  <si>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</si>
  <si>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</si>
  <si>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</si>
  <si>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</si>
  <si>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</si>
  <si>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</si>
  <si>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</si>
  <si>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</si>
  <si>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</si>
  <si>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</si>
  <si>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</si>
  <si>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</si>
  <si>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</si>
  <si>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</si>
  <si>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</si>
  <si>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</si>
  <si>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</si>
  <si>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</si>
  <si>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</si>
  <si>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</si>
  <si>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</si>
  <si>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</si>
  <si>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</si>
  <si>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</si>
  <si>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</si>
  <si>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</si>
  <si>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</si>
  <si>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</si>
  <si>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</si>
  <si>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</si>
  <si>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</si>
  <si>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</si>
  <si>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</si>
  <si>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</si>
  <si>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</si>
  <si>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</si>
  <si>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</si>
  <si>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</si>
  <si>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</si>
  <si>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</si>
  <si>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</si>
  <si>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</si>
  <si>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</si>
  <si>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</si>
  <si>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</si>
  <si>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</si>
  <si>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</si>
  <si>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</si>
  <si>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</si>
  <si>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</si>
  <si>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</si>
  <si>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</si>
  <si>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</si>
  <si>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</si>
  <si>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</si>
  <si>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</si>
  <si>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</si>
  <si>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</si>
  <si>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</si>
  <si>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</si>
  <si>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</si>
  <si>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</si>
  <si>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</si>
  <si>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</si>
  <si>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</si>
  <si>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</si>
  <si>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</si>
  <si>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</si>
  <si>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</si>
  <si>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</si>
  <si>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</si>
  <si>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</si>
  <si>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</si>
  <si>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</si>
  <si>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</si>
  <si>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</si>
  <si>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</si>
  <si>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</si>
  <si>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</si>
  <si>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</si>
  <si>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</si>
  <si>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</si>
  <si>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</si>
  <si>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</si>
  <si>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</si>
  <si>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</si>
  <si>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</si>
  <si>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</si>
  <si>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</si>
  <si>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</si>
  <si>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</si>
  <si>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</si>
  <si>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</si>
  <si>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</si>
  <si>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</si>
  <si>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</si>
  <si>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</si>
  <si>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</si>
  <si>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</si>
  <si>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</si>
  <si>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</si>
  <si>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</si>
  <si>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</si>
  <si>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</si>
  <si>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</si>
  <si>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</si>
  <si>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</si>
  <si>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</si>
  <si>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</si>
  <si>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</si>
  <si>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</si>
  <si>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</si>
  <si>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</si>
  <si>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</si>
  <si>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</si>
  <si>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</si>
  <si>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</si>
  <si>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</si>
  <si>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</si>
  <si>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</si>
  <si>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</si>
  <si>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</si>
  <si>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</si>
  <si>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</si>
  <si>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</si>
  <si>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</si>
  <si>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</si>
  <si>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</si>
  <si>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</si>
  <si>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</si>
  <si>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</si>
  <si>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</si>
  <si>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</si>
  <si>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</si>
  <si>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</si>
  <si>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</si>
  <si>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</si>
  <si>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</si>
  <si>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</si>
  <si>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</si>
  <si>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</si>
  <si>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</si>
  <si>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</si>
  <si>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</si>
  <si>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</si>
  <si>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</si>
  <si>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</si>
  <si>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</si>
  <si>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</si>
  <si>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</si>
  <si>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</si>
  <si>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</si>
  <si>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</si>
  <si>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</si>
  <si>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</si>
  <si>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</si>
  <si>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</si>
  <si>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</si>
  <si>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</si>
  <si>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</si>
  <si>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</si>
  <si>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</si>
  <si>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</si>
  <si>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</si>
  <si>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</si>
  <si>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</si>
  <si>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</si>
  <si>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</si>
  <si>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</si>
  <si>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</si>
  <si>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</si>
  <si>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</si>
  <si>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</si>
  <si>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</si>
  <si>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</si>
  <si>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</si>
  <si>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</si>
  <si>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</si>
  <si>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</si>
  <si>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</si>
  <si>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</si>
  <si>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</si>
  <si>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</si>
  <si>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</si>
  <si>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</si>
  <si>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</si>
  <si>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</si>
  <si>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</si>
  <si>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</si>
  <si>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</si>
  <si>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</si>
  <si>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</si>
  <si>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</si>
  <si>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</si>
  <si>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</si>
  <si>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</si>
  <si>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</si>
  <si>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</si>
  <si>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</si>
  <si>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</si>
  <si>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</si>
  <si>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</si>
  <si>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</si>
  <si>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</si>
  <si>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</si>
  <si>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</si>
  <si>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</si>
  <si>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</si>
  <si>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</si>
  <si>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</si>
  <si>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</si>
  <si>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</si>
  <si>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</si>
  <si>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</si>
  <si>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</si>
  <si>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</si>
  <si>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</si>
  <si>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</si>
  <si>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</si>
  <si>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</si>
  <si>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</si>
  <si>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</si>
  <si>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</si>
  <si>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</si>
  <si>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</si>
  <si>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</si>
  <si>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</si>
  <si>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</si>
  <si>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</si>
  <si>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</si>
  <si>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</si>
  <si>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</si>
  <si>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</si>
  <si>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</si>
  <si>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</si>
  <si>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</si>
  <si>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</si>
  <si>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</si>
  <si>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</si>
  <si>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</si>
  <si>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</si>
  <si>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</si>
  <si>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</si>
  <si>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</si>
  <si>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</si>
  <si>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</si>
  <si>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</si>
  <si>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</si>
  <si>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</si>
  <si>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</si>
  <si>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</si>
  <si>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</si>
  <si>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</si>
  <si>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</si>
  <si>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</si>
  <si>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</si>
  <si>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</si>
  <si>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</si>
  <si>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</si>
  <si>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</si>
  <si>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</si>
  <si>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</si>
  <si>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</si>
  <si>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</si>
  <si>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</si>
  <si>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</si>
  <si>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</si>
  <si>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</si>
  <si>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</si>
  <si>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</si>
  <si>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</si>
  <si>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</si>
  <si>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</si>
  <si>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</si>
  <si>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</si>
  <si>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</si>
  <si>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</si>
  <si>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</si>
  <si>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</si>
  <si>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</si>
  <si>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</si>
  <si>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</si>
  <si>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</si>
  <si>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</si>
  <si>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</si>
  <si>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</si>
  <si>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</si>
  <si>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</si>
  <si>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</si>
  <si>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</si>
  <si>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</si>
  <si>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</si>
  <si>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</si>
  <si>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</si>
  <si>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</si>
  <si>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</si>
  <si>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</si>
  <si>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</si>
  <si>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</si>
  <si>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</si>
  <si>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</si>
  <si>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</si>
  <si>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</si>
  <si>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</si>
  <si>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</si>
  <si>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</si>
  <si>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</si>
  <si>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</si>
  <si>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</si>
  <si>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</si>
  <si>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</si>
  <si>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</si>
  <si>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</si>
  <si>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</si>
  <si>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</si>
  <si>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</si>
  <si>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</si>
  <si>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</si>
  <si>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</si>
  <si>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</si>
  <si>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</si>
  <si>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</si>
  <si>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</si>
  <si>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</si>
  <si>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</si>
  <si>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</si>
  <si>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</si>
  <si>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</si>
  <si>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</si>
  <si>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</si>
  <si>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</si>
  <si>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</si>
  <si>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</si>
  <si>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</si>
  <si>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</si>
  <si>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</si>
  <si>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</si>
  <si>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</si>
  <si>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</si>
  <si>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</si>
  <si>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</si>
  <si>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</si>
  <si>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</si>
  <si>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</si>
  <si>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</si>
  <si>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</si>
  <si>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</si>
  <si>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</si>
  <si>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</si>
  <si>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</si>
  <si>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</si>
  <si>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</si>
  <si>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</si>
  <si>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</si>
  <si>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</si>
  <si>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</si>
  <si>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</si>
  <si>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</si>
  <si>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</si>
  <si>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</si>
  <si>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</si>
  <si>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</si>
  <si>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</si>
  <si>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</si>
  <si>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</si>
  <si>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</si>
  <si>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</si>
  <si>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</si>
  <si>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</si>
  <si>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</si>
  <si>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</si>
  <si>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</si>
  <si>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</si>
  <si>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</si>
  <si>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</si>
  <si>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</si>
  <si>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</si>
  <si>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</si>
  <si>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</si>
  <si>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</si>
  <si>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</si>
  <si>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</si>
  <si>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</si>
  <si>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</si>
  <si>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</si>
  <si>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</si>
  <si>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</si>
  <si>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</si>
  <si>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</si>
  <si>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</si>
  <si>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</si>
  <si>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</si>
  <si>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</si>
  <si>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</si>
  <si>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</si>
  <si>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</si>
  <si>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</si>
  <si>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</si>
  <si>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</si>
  <si>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</si>
  <si>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</si>
  <si>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</si>
  <si>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</si>
  <si>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</si>
  <si>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</si>
  <si>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</si>
  <si>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</si>
  <si>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</si>
  <si>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</si>
  <si>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</si>
  <si>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</si>
  <si>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</si>
  <si>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</si>
  <si>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</si>
  <si>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</si>
  <si>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</si>
  <si>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</si>
  <si>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</si>
  <si>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</si>
  <si>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</si>
  <si>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</si>
  <si>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</si>
  <si>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</si>
  <si>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</si>
  <si>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</si>
  <si>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</si>
  <si>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</si>
  <si>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</si>
  <si>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</si>
  <si>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</si>
  <si>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</si>
  <si>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</si>
  <si>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</si>
  <si>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</si>
  <si>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</si>
  <si>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</si>
  <si>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</si>
  <si>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</si>
  <si>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</si>
  <si>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</si>
  <si>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</si>
  <si>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</si>
  <si>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</si>
  <si>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</si>
  <si>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</si>
  <si>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</si>
  <si>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</si>
  <si>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</si>
  <si>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</si>
  <si>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</si>
  <si>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</si>
  <si>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</si>
  <si>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</si>
  <si>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</si>
  <si>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</si>
  <si>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</si>
  <si>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</si>
  <si>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</si>
  <si>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</si>
  <si>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</si>
  <si>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</si>
  <si>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</si>
  <si>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</si>
  <si>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</si>
  <si>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</si>
  <si>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</si>
  <si>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</si>
  <si>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</si>
  <si>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</si>
  <si>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</si>
  <si>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</si>
  <si>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</si>
  <si>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</si>
  <si>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</si>
  <si>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</si>
  <si>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</si>
  <si>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</si>
  <si>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</si>
  <si>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</si>
  <si>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</si>
  <si>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</si>
  <si>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</si>
  <si>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</si>
  <si>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</si>
  <si>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</si>
  <si>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</si>
  <si>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</si>
  <si>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</si>
  <si>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</si>
  <si>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</si>
  <si>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</si>
  <si>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</si>
  <si>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</si>
  <si>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</si>
  <si>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</si>
  <si>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</si>
  <si>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</si>
  <si>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</si>
  <si>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</si>
  <si>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</si>
  <si>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</si>
  <si>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</si>
  <si>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</si>
  <si>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</si>
  <si>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</si>
  <si>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</si>
  <si>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</si>
  <si>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</si>
  <si>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</si>
  <si>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</si>
  <si>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</si>
  <si>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</si>
  <si>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</si>
  <si>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</si>
  <si>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</si>
  <si>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</si>
  <si>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</si>
  <si>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</si>
  <si>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</si>
  <si>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</si>
  <si>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</si>
  <si>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</si>
  <si>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</si>
  <si>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</si>
  <si>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</si>
  <si>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</si>
  <si>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</si>
  <si>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</si>
  <si>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</si>
  <si>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</si>
  <si>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</si>
  <si>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</si>
  <si>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</si>
  <si>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</si>
  <si>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</si>
  <si>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</si>
  <si>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</si>
  <si>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</si>
  <si>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</si>
  <si>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</si>
  <si>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</si>
  <si>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</si>
  <si>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</si>
  <si>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</si>
  <si>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</si>
  <si>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</si>
  <si>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</si>
  <si>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</si>
  <si>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</si>
  <si>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</si>
  <si>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</si>
  <si>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</si>
  <si>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</si>
  <si>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</si>
  <si>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</si>
  <si>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</si>
  <si>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</si>
  <si>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</si>
  <si>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</si>
  <si>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</si>
  <si>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</si>
  <si>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</si>
  <si>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</si>
  <si>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</si>
  <si>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</si>
  <si>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</si>
  <si>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</si>
  <si>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</si>
  <si>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</si>
  <si>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</si>
  <si>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</si>
  <si>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</si>
  <si>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</si>
  <si>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</si>
  <si>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</si>
  <si>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</si>
  <si>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</si>
  <si>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</si>
  <si>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</si>
  <si>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</si>
  <si>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</si>
  <si>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</si>
  <si>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</si>
  <si>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</si>
  <si>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</si>
  <si>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</si>
  <si>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</si>
  <si>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</si>
  <si>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</si>
  <si>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</si>
  <si>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</si>
  <si>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</si>
  <si>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</si>
  <si>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</si>
  <si>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</si>
  <si>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</si>
  <si>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</si>
  <si>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</si>
  <si>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</si>
  <si>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</si>
  <si>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</si>
  <si>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</si>
  <si>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</si>
  <si>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</si>
  <si>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</si>
  <si>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</si>
  <si>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</si>
  <si>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</si>
  <si>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</si>
  <si>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</si>
  <si>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</si>
  <si>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</si>
  <si>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</si>
  <si>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</si>
  <si>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</si>
  <si>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</si>
  <si>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</si>
  <si>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</si>
  <si>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</si>
  <si>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</si>
  <si>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</si>
  <si>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</si>
  <si>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</si>
  <si>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</si>
  <si>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</si>
  <si>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</si>
  <si>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</si>
  <si>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</si>
  <si>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</si>
  <si>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</si>
  <si>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</si>
  <si>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</si>
  <si>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</si>
  <si>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</si>
  <si>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</si>
  <si>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</si>
  <si>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</si>
  <si>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</si>
  <si>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</si>
  <si>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</si>
  <si>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</si>
  <si>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</si>
  <si>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</si>
  <si>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</si>
  <si>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</si>
  <si>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</si>
  <si>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</si>
  <si>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</si>
  <si>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</si>
  <si>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</si>
  <si>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</si>
  <si>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</si>
  <si>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</si>
  <si>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</si>
  <si>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</si>
  <si>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</si>
  <si>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</si>
  <si>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</si>
  <si>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</si>
  <si>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</si>
  <si>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</si>
  <si>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</si>
  <si>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</si>
  <si>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</si>
  <si>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</si>
  <si>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</si>
  <si>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</si>
  <si>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</si>
  <si>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</si>
  <si>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</si>
  <si>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</si>
  <si>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</si>
  <si>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</si>
  <si>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</si>
  <si>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</si>
  <si>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</si>
  <si>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</si>
  <si>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</si>
  <si>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</si>
  <si>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</si>
  <si>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</si>
  <si>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</si>
  <si>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</si>
  <si>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</si>
  <si>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</si>
  <si>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</si>
  <si>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</si>
  <si>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</si>
  <si>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</si>
  <si>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</si>
  <si>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</si>
  <si>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</si>
  <si>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</si>
  <si>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</si>
  <si>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</si>
  <si>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</si>
  <si>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</si>
  <si>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</si>
  <si>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</si>
  <si>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</si>
  <si>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</si>
  <si>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</si>
  <si>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</si>
  <si>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</si>
  <si>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</si>
  <si>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</si>
  <si>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</si>
  <si>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</si>
  <si>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</si>
  <si>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</si>
  <si>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</si>
  <si>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</si>
  <si>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</si>
  <si>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</si>
  <si>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</si>
  <si>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</si>
  <si>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</si>
  <si>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</si>
  <si>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</si>
  <si>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</si>
  <si>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</si>
  <si>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</si>
  <si>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</si>
  <si>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</si>
  <si>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</si>
  <si>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</si>
  <si>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</si>
  <si>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</si>
  <si>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</si>
  <si>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</si>
  <si>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</si>
  <si>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</si>
  <si>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</si>
  <si>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</si>
  <si>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</si>
  <si>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</si>
  <si>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</si>
  <si>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</si>
  <si>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</si>
  <si>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</si>
  <si>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</si>
  <si>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</si>
  <si>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</si>
  <si>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</si>
  <si>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</si>
  <si>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</si>
  <si>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</si>
  <si>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</si>
  <si>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</si>
  <si>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</si>
  <si>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</si>
  <si>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</si>
  <si>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</si>
  <si>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</si>
  <si>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</si>
  <si>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</si>
  <si>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</si>
  <si>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</si>
  <si>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</si>
  <si>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</si>
  <si>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</si>
  <si>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</si>
  <si>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</si>
  <si>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</si>
  <si>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</si>
  <si>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</si>
  <si>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</si>
  <si>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</si>
  <si>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</si>
  <si>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</si>
  <si>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</si>
  <si>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</si>
  <si>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</si>
  <si>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</si>
  <si>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</si>
  <si>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</si>
  <si>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</si>
  <si>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</si>
  <si>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</si>
  <si>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</si>
  <si>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</si>
  <si>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</si>
  <si>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</si>
  <si>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</si>
  <si>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</si>
  <si>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</si>
  <si>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</si>
  <si>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</si>
  <si>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</si>
  <si>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</si>
  <si>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</si>
  <si>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</si>
  <si>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</si>
  <si>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</si>
  <si>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</si>
  <si>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</si>
  <si>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</si>
  <si>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</si>
  <si>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</si>
  <si>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</si>
  <si>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</si>
  <si>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</si>
  <si>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</si>
  <si>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</si>
  <si>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</si>
  <si>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</si>
  <si>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</si>
  <si>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</si>
  <si>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</si>
  <si>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</si>
  <si>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</si>
  <si>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</si>
  <si>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</si>
  <si>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</si>
  <si>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</si>
  <si>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</si>
  <si>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</si>
  <si>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</si>
  <si>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</si>
  <si>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</si>
  <si>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</si>
  <si>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</si>
  <si>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</si>
  <si>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</si>
  <si>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</si>
  <si>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</si>
  <si>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</si>
  <si>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</si>
  <si>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</si>
  <si>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</si>
  <si>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</si>
  <si>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</si>
  <si>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</si>
  <si>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</si>
  <si>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</si>
  <si>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</si>
  <si>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</si>
  <si>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</si>
  <si>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</si>
  <si>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</si>
  <si>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</si>
  <si>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</si>
  <si>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</si>
  <si>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</si>
  <si>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</si>
  <si>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</si>
  <si>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</si>
  <si>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</si>
  <si>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</si>
  <si>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</si>
  <si>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</si>
  <si>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</si>
  <si>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</si>
  <si>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</si>
  <si>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</si>
  <si>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</si>
  <si>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</si>
  <si>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</si>
  <si>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</si>
  <si>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</si>
  <si>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</si>
  <si>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</si>
  <si>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</si>
  <si>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</si>
  <si>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</si>
  <si>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</si>
  <si>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</si>
  <si>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</si>
  <si>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</si>
  <si>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</si>
  <si>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</si>
  <si>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</si>
  <si>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</si>
  <si>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</si>
  <si>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</si>
  <si>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</si>
  <si>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</si>
  <si>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</si>
  <si>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</si>
  <si>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</si>
  <si>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</si>
  <si>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</si>
  <si>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</si>
  <si>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</si>
  <si>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</si>
  <si>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</si>
  <si>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</si>
  <si>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</si>
  <si>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</si>
  <si>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</si>
  <si>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</si>
  <si>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</si>
  <si>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</si>
  <si>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</si>
  <si>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</si>
  <si>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</si>
  <si>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</si>
  <si>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</si>
  <si>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</si>
  <si>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</si>
  <si>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</si>
  <si>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</si>
  <si>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</si>
  <si>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</si>
  <si>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</si>
  <si>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</si>
  <si>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</si>
  <si>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</si>
  <si>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</si>
  <si>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</si>
  <si>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</si>
  <si>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</si>
  <si>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</si>
  <si>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</si>
  <si>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</si>
  <si>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</si>
  <si>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</si>
  <si>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</si>
  <si>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</si>
  <si>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</si>
  <si>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</si>
  <si>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</si>
  <si>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</si>
  <si>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</si>
  <si>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</si>
  <si>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</si>
  <si>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</si>
  <si>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</si>
  <si>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</si>
  <si>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</si>
  <si>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</si>
  <si>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</si>
  <si>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</si>
  <si>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</si>
  <si>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</si>
  <si>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</si>
  <si>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</si>
  <si>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</si>
  <si>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</si>
  <si>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</si>
  <si>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</si>
  <si>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</si>
  <si>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</si>
  <si>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</si>
  <si>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</si>
  <si>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</si>
  <si>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</si>
  <si>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</si>
  <si>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</si>
  <si>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</si>
  <si>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</si>
  <si>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</si>
  <si>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</si>
  <si>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</si>
  <si>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</si>
  <si>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</si>
  <si>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</si>
  <si>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</si>
  <si>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</si>
  <si>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</si>
  <si>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</si>
  <si>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</si>
  <si>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</si>
  <si>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</si>
  <si>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</si>
  <si>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</si>
  <si>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</si>
  <si>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</si>
  <si>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</si>
  <si>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</si>
  <si>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</si>
  <si>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</si>
  <si>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</si>
  <si>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</si>
  <si>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</si>
  <si>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</si>
  <si>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</si>
  <si>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</si>
  <si>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</si>
  <si>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</si>
  <si>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</si>
  <si>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</si>
  <si>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</si>
  <si>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</si>
  <si>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</si>
  <si>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</si>
  <si>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</si>
  <si>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</si>
  <si>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</si>
  <si>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</si>
  <si>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</si>
  <si>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</si>
  <si>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</si>
  <si>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</si>
  <si>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</si>
  <si>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</si>
  <si>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</si>
  <si>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</si>
  <si>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</si>
  <si>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</si>
  <si>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</si>
  <si>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</si>
  <si>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</si>
  <si>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</si>
  <si>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</si>
  <si>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</si>
  <si>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</si>
  <si>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</si>
  <si>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</si>
  <si>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</si>
  <si>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</si>
  <si>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</si>
  <si>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</si>
  <si>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</si>
  <si>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</si>
  <si>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</si>
  <si>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</si>
  <si>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</si>
  <si>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</si>
  <si>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</si>
  <si>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</si>
  <si>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</si>
  <si>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</si>
  <si>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</si>
  <si>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</si>
  <si>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</si>
  <si>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</si>
  <si>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</si>
  <si>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</si>
  <si>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</si>
  <si>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</si>
  <si>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</si>
  <si>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</si>
  <si>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</si>
  <si>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</si>
  <si>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</si>
  <si>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</si>
  <si>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</si>
  <si>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</si>
  <si>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</si>
  <si>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</si>
  <si>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</si>
  <si>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</si>
  <si>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</si>
  <si>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</si>
  <si>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</si>
  <si>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</si>
  <si>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</si>
  <si>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</si>
  <si>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</si>
  <si>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</si>
  <si>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</si>
  <si>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</si>
  <si>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</si>
  <si>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</si>
  <si>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</si>
  <si>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</si>
  <si>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</si>
  <si>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</si>
  <si>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</si>
  <si>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</si>
  <si>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</si>
  <si>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</si>
  <si>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</si>
  <si>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</si>
  <si>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</si>
  <si>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</si>
  <si>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</si>
  <si>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</si>
  <si>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</si>
  <si>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</si>
  <si>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</si>
  <si>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</si>
  <si>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</si>
  <si>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</si>
  <si>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</si>
  <si>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</si>
  <si>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</si>
  <si>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</si>
  <si>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</si>
  <si>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</si>
  <si>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</si>
  <si>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</si>
  <si>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</si>
  <si>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</si>
  <si>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</si>
  <si>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</si>
  <si>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</si>
  <si>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</si>
  <si>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</si>
  <si>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</si>
  <si>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</si>
  <si>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</si>
  <si>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</si>
  <si>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</si>
  <si>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</si>
  <si>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</si>
  <si>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</si>
  <si>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</si>
  <si>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</si>
  <si>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</si>
  <si>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</si>
  <si>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</si>
  <si>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</si>
  <si>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</si>
  <si>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</si>
  <si>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</si>
  <si>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</si>
  <si>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</si>
  <si>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</si>
  <si>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</si>
  <si>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</si>
  <si>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</si>
  <si>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</si>
  <si>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</si>
  <si>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</si>
  <si>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</si>
  <si>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</si>
  <si>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</si>
  <si>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</si>
  <si>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</si>
  <si>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</si>
  <si>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</si>
  <si>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</si>
  <si>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</si>
  <si>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</si>
  <si>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</si>
  <si>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</si>
  <si>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</si>
  <si>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</si>
  <si>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</si>
  <si>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</si>
  <si>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</si>
  <si>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</si>
  <si>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</si>
  <si>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</si>
  <si>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</si>
  <si>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</si>
  <si>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</si>
  <si>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</si>
  <si>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</si>
  <si>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</si>
  <si>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</si>
  <si>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</si>
  <si>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</si>
  <si>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</si>
  <si>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</si>
  <si>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</si>
  <si>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</si>
  <si>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</si>
  <si>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</si>
  <si>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</si>
  <si>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</si>
  <si>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</si>
  <si>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</si>
  <si>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</si>
  <si>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</si>
  <si>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</si>
  <si>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</si>
  <si>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</si>
  <si>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</si>
  <si>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</si>
  <si>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</si>
  <si>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</si>
  <si>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</si>
  <si>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</si>
  <si>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</si>
  <si>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</si>
  <si>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</si>
  <si>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</si>
  <si>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</si>
  <si>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</si>
  <si>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</si>
  <si>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</si>
  <si>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</si>
  <si>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</si>
  <si>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</si>
  <si>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</si>
  <si>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</si>
  <si>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</si>
  <si>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</si>
  <si>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</si>
  <si>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</si>
  <si>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</si>
  <si>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</si>
  <si>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</si>
  <si>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</si>
  <si>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</si>
  <si>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</si>
  <si>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</si>
  <si>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</si>
  <si>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</si>
  <si>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</si>
  <si>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</si>
  <si>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</si>
  <si>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</si>
  <si>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</si>
  <si>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</si>
  <si>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</si>
  <si>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</si>
  <si>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</si>
  <si>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</si>
  <si>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</si>
  <si>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</si>
  <si>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</si>
  <si>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</si>
  <si>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</si>
  <si>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</si>
  <si>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</si>
  <si>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</si>
  <si>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</si>
  <si>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</si>
  <si>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</si>
  <si>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</si>
  <si>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</si>
  <si>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</si>
  <si>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</si>
  <si>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</si>
  <si>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</si>
  <si>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</si>
  <si>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</si>
  <si>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</si>
  <si>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</si>
  <si>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</si>
  <si>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</si>
  <si>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</si>
  <si>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</si>
  <si>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</si>
  <si>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</si>
  <si>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</si>
  <si>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</si>
  <si>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</si>
  <si>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</si>
  <si>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</si>
  <si>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</si>
  <si>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</si>
  <si>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</si>
  <si>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</si>
  <si>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</si>
  <si>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</si>
  <si>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</si>
  <si>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</si>
  <si>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</si>
  <si>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</si>
  <si>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</si>
  <si>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</si>
  <si>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</si>
  <si>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</si>
  <si>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</si>
  <si>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</si>
  <si>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</si>
  <si>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</si>
  <si>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</si>
  <si>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</si>
  <si>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</si>
  <si>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</si>
  <si>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</si>
  <si>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</si>
  <si>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</si>
  <si>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</si>
  <si>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</si>
  <si>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</si>
  <si>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</si>
  <si>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</si>
  <si>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</si>
  <si>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</si>
  <si>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</si>
  <si>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</si>
  <si>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</si>
  <si>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</si>
  <si>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</si>
  <si>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</si>
  <si>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</si>
  <si>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</si>
  <si>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</si>
  <si>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</si>
  <si>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</si>
  <si>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</si>
  <si>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</si>
  <si>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</si>
  <si>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</si>
  <si>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</si>
  <si>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</si>
  <si>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</si>
  <si>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</si>
  <si>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</si>
  <si>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</si>
  <si>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</si>
  <si>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</si>
  <si>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</si>
  <si>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</si>
  <si>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</si>
  <si>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</si>
  <si>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</si>
  <si>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</si>
  <si>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</si>
  <si>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</si>
  <si>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</si>
  <si>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</si>
  <si>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</si>
  <si>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</si>
  <si>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</si>
  <si>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</si>
  <si>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</si>
  <si>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</si>
  <si>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</si>
  <si>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</si>
  <si>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</si>
  <si>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</si>
  <si>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</si>
  <si>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</si>
  <si>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</si>
  <si>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</si>
  <si>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</si>
  <si>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</si>
  <si>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</si>
  <si>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</si>
  <si>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</si>
  <si>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</si>
  <si>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</si>
  <si>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</si>
  <si>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</si>
  <si>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</si>
  <si>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</si>
  <si>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</si>
  <si>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</si>
  <si>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</si>
  <si>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</si>
  <si>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</si>
  <si>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</si>
  <si>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</si>
  <si>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</si>
  <si>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</si>
  <si>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</si>
  <si>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</si>
  <si>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</si>
  <si>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</si>
  <si>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</si>
  <si>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</si>
  <si>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</si>
  <si>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</si>
  <si>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</si>
  <si>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</si>
  <si>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</si>
  <si>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</si>
  <si>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</si>
  <si>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</si>
  <si>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</si>
  <si>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</si>
  <si>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</si>
  <si>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</si>
  <si>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</si>
  <si>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</si>
  <si>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</si>
  <si>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</si>
  <si>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</si>
  <si>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</si>
  <si>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</si>
  <si>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</si>
  <si>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</si>
  <si>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</si>
  <si>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</si>
  <si>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</si>
  <si>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</si>
  <si>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</si>
  <si>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</si>
  <si>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</si>
  <si>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</si>
  <si>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</si>
  <si>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</si>
  <si>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</si>
  <si>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</si>
  <si>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</si>
  <si>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</si>
  <si>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</si>
  <si>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</si>
  <si>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</si>
  <si>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</si>
  <si>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</si>
  <si>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</si>
  <si>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</si>
  <si>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</si>
  <si>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</si>
  <si>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</si>
  <si>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</si>
  <si>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</si>
  <si>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</si>
  <si>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</si>
  <si>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</si>
  <si>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</si>
  <si>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</si>
  <si>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</si>
  <si>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</si>
  <si>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</si>
  <si>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</si>
  <si>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</si>
  <si>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</si>
  <si>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</si>
  <si>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</si>
  <si>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</si>
  <si>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</si>
  <si>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</si>
  <si>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</si>
  <si>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</si>
  <si>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</si>
  <si>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</si>
  <si>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</si>
  <si>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</si>
  <si>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</si>
  <si>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</si>
  <si>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</si>
  <si>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</si>
  <si>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</si>
  <si>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</si>
  <si>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</si>
  <si>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</si>
  <si>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</si>
  <si>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</si>
  <si>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</si>
  <si>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</si>
  <si>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</si>
  <si>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</si>
  <si>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</si>
  <si>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</si>
  <si>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</si>
  <si>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</si>
  <si>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</si>
  <si>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</si>
  <si>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</si>
  <si>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</si>
  <si>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</si>
  <si>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</si>
  <si>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</si>
  <si>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</si>
  <si>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</si>
  <si>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</si>
  <si>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</si>
  <si>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</si>
  <si>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</si>
  <si>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</si>
  <si>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</si>
  <si>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</si>
  <si>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</si>
  <si>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</si>
  <si>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</si>
  <si>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</si>
  <si>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</si>
  <si>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</si>
  <si>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</si>
  <si>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</si>
  <si>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</si>
  <si>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</si>
  <si>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</si>
  <si>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</si>
  <si>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</si>
  <si>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</si>
  <si>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</si>
  <si>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</si>
  <si>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</si>
  <si>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</si>
  <si>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</si>
  <si>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</si>
  <si>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</si>
  <si>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</si>
  <si>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</si>
  <si>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</si>
  <si>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</si>
  <si>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</si>
  <si>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</si>
  <si>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</si>
  <si>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</si>
  <si>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</si>
  <si>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</si>
  <si>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</si>
  <si>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</si>
  <si>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</si>
  <si>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</si>
  <si>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</si>
  <si>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</si>
  <si>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</si>
  <si>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</si>
  <si>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</si>
  <si>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</si>
  <si>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</si>
  <si>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</si>
  <si>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</si>
  <si>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</si>
  <si>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</si>
  <si>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</si>
  <si>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</si>
  <si>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</si>
  <si>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</si>
  <si>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</si>
  <si>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</si>
  <si>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</si>
  <si>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</si>
  <si>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</si>
  <si>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</si>
  <si>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</si>
  <si>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</si>
  <si>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</si>
  <si>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</si>
  <si>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</si>
  <si>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</si>
  <si>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</si>
  <si>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</si>
  <si>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</si>
  <si>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</si>
  <si>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</si>
  <si>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</si>
  <si>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</si>
  <si>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</si>
  <si>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</si>
  <si>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</si>
  <si>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</si>
  <si>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</si>
  <si>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</si>
  <si>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</si>
  <si>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</si>
  <si>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</si>
  <si>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</si>
  <si>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</si>
  <si>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</si>
  <si>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</si>
  <si>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</si>
  <si>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</si>
  <si>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</si>
  <si>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</si>
  <si>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</si>
  <si>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</si>
  <si>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</si>
  <si>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</si>
  <si>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</si>
  <si>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</si>
  <si>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</si>
  <si>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</si>
  <si>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</si>
  <si>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</si>
  <si>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</si>
  <si>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</si>
  <si>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</si>
  <si>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</si>
  <si>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</si>
  <si>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</si>
  <si>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</si>
  <si>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</si>
  <si>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</si>
  <si>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</si>
  <si>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</si>
  <si>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</si>
  <si>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</si>
  <si>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</si>
  <si>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</si>
  <si>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</si>
  <si>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</si>
  <si>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</si>
  <si>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</si>
  <si>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</si>
  <si>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</si>
  <si>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</si>
  <si>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</si>
  <si>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</si>
  <si>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</si>
  <si>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</si>
  <si>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</si>
  <si>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</si>
  <si>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</si>
  <si>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</si>
  <si>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</si>
  <si>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</si>
  <si>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</si>
  <si>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</si>
  <si>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</si>
  <si>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</si>
  <si>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</si>
  <si>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</si>
  <si>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</si>
  <si>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</si>
  <si>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</si>
  <si>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</si>
  <si>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</si>
  <si>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</si>
  <si>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</si>
  <si>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</si>
  <si>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</si>
  <si>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</si>
  <si>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</si>
  <si>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</si>
  <si>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</si>
  <si>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</si>
  <si>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</si>
  <si>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</si>
  <si>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</si>
  <si>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</si>
  <si>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</si>
  <si>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</si>
  <si>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</si>
  <si>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</si>
  <si>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</si>
  <si>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</si>
  <si>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</si>
  <si>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</si>
  <si>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</si>
  <si>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</si>
  <si>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</si>
  <si>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</si>
  <si>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</si>
  <si>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</si>
  <si>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</si>
  <si>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</si>
  <si>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</si>
  <si>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</si>
  <si>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</si>
  <si>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</si>
  <si>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</si>
  <si>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</si>
  <si>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</si>
  <si>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</si>
  <si>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</si>
  <si>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</si>
  <si>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</si>
  <si>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</si>
  <si>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</si>
  <si>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</si>
  <si>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</si>
  <si>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</si>
  <si>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</si>
  <si>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</si>
  <si>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</si>
  <si>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</si>
  <si>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</si>
  <si>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</si>
  <si>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</si>
  <si>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</si>
  <si>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</si>
  <si>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</si>
  <si>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</si>
  <si>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</si>
  <si>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</si>
  <si>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</si>
  <si>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</si>
  <si>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</si>
  <si>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</si>
  <si>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</si>
  <si>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</si>
  <si>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</si>
  <si>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</si>
  <si>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</si>
  <si>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</si>
  <si>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</si>
  <si>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</si>
  <si>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</si>
  <si>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</si>
  <si>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</si>
  <si>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</si>
  <si>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</si>
  <si>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</si>
  <si>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</si>
  <si>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</si>
  <si>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</si>
  <si>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</si>
  <si>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</si>
  <si>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</si>
  <si>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</si>
  <si>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</si>
  <si>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</si>
  <si>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</si>
  <si>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</si>
  <si>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</si>
  <si>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</si>
  <si>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</si>
  <si>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</si>
  <si>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</si>
  <si>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</si>
  <si>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</si>
  <si>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</si>
  <si>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</si>
  <si>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</si>
  <si>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</si>
  <si>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</si>
  <si>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</si>
  <si>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</si>
  <si>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</si>
  <si>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</si>
  <si>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</si>
  <si>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</si>
  <si>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</si>
  <si>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</si>
  <si>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</si>
  <si>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</si>
  <si>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</si>
  <si>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</si>
  <si>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</si>
  <si>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</si>
  <si>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</si>
  <si>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</si>
  <si>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</si>
  <si>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</si>
  <si>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</si>
  <si>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</si>
  <si>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</si>
  <si>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</si>
  <si>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</si>
  <si>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</si>
  <si>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</si>
  <si>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</si>
  <si>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</si>
  <si>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</si>
  <si>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</si>
  <si>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</si>
  <si>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</si>
  <si>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</si>
  <si>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</si>
  <si>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</si>
  <si>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</si>
  <si>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</si>
  <si>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</si>
  <si>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</si>
  <si>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</si>
  <si>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</si>
  <si>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</si>
  <si>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</si>
  <si>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</si>
  <si>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</si>
  <si>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</si>
  <si>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</si>
  <si>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</si>
  <si>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</si>
  <si>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</si>
  <si>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</si>
  <si>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</si>
  <si>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</si>
  <si>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</si>
  <si>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</si>
  <si>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</si>
  <si>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</si>
  <si>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</si>
  <si>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</si>
  <si>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</si>
  <si>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</si>
  <si>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</si>
  <si>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</si>
  <si>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</si>
  <si>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</si>
  <si>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</si>
  <si>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</si>
  <si>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</si>
  <si>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</si>
  <si>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</si>
  <si>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</si>
  <si>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</si>
  <si>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</si>
  <si>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</si>
  <si>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</si>
  <si>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</si>
  <si>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</si>
  <si>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</si>
  <si>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</si>
  <si>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</si>
  <si>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</si>
  <si>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</si>
  <si>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</si>
  <si>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</si>
  <si>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</si>
  <si>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</si>
  <si>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</si>
  <si>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</si>
  <si>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</si>
  <si>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</si>
  <si>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</si>
  <si>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</si>
  <si>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</si>
  <si>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</si>
  <si>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</si>
  <si>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</si>
  <si>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</si>
  <si>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</si>
  <si>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</si>
  <si>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</si>
  <si>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</si>
  <si>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</si>
  <si>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</si>
  <si>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</si>
  <si>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</si>
  <si>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</si>
  <si>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</si>
  <si>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</si>
  <si>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</si>
  <si>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</si>
  <si>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</si>
  <si>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</si>
  <si>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</si>
  <si>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</si>
  <si>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</si>
  <si>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</si>
  <si>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</si>
  <si>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</si>
  <si>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</si>
  <si>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</si>
  <si>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</si>
  <si>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</si>
  <si>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</si>
  <si>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</si>
  <si>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</si>
  <si>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</si>
  <si>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</si>
  <si>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</si>
  <si>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</si>
  <si>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</si>
  <si>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</si>
  <si>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</si>
  <si>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</si>
  <si>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</si>
  <si>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</si>
  <si>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</si>
  <si>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</si>
  <si>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</si>
  <si>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</si>
  <si>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</si>
  <si>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</si>
  <si>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</si>
  <si>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</si>
  <si>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</si>
  <si>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</si>
  <si>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</si>
  <si>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</si>
  <si>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</si>
  <si>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</si>
  <si>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</si>
  <si>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</si>
  <si>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</si>
  <si>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</si>
  <si>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</si>
  <si>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</si>
  <si>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</si>
  <si>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</si>
  <si>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</si>
  <si>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</si>
  <si>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</si>
  <si>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</si>
  <si>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</si>
  <si>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</si>
  <si>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</si>
  <si>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</si>
  <si>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</si>
  <si>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</si>
  <si>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</si>
  <si>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</si>
  <si>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</si>
  <si>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</si>
  <si>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</si>
  <si>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</si>
  <si>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</si>
  <si>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</si>
  <si>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</si>
  <si>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</si>
  <si>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</si>
  <si>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</si>
  <si>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</si>
  <si>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</si>
  <si>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</si>
  <si>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</si>
  <si>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</si>
  <si>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</si>
  <si>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</si>
  <si>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</si>
  <si>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</si>
  <si>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</si>
  <si>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</si>
  <si>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</si>
  <si>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</si>
  <si>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</si>
  <si>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</si>
  <si>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</si>
  <si>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</si>
  <si>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</si>
  <si>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</si>
  <si>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</si>
  <si>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</si>
  <si>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</si>
  <si>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</si>
  <si>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</si>
  <si>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</si>
  <si>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</si>
  <si>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</si>
  <si>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</si>
  <si>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</si>
  <si>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</si>
  <si>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</si>
  <si>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</si>
  <si>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</si>
  <si>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</si>
  <si>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</si>
  <si>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</si>
  <si>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</si>
  <si>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</si>
  <si>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</si>
  <si>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</si>
  <si>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</si>
  <si>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</si>
  <si>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</si>
  <si>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</si>
  <si>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</si>
  <si>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</si>
  <si>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</si>
  <si>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</si>
  <si>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</si>
  <si>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</si>
  <si>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</si>
  <si>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</si>
  <si>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</si>
  <si>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</si>
  <si>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</si>
  <si>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</si>
  <si>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</si>
  <si>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</si>
  <si>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</si>
  <si>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</si>
  <si>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</si>
  <si>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</si>
  <si>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</si>
  <si>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</si>
  <si>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</si>
  <si>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</si>
  <si>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</si>
  <si>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</si>
  <si>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</si>
  <si>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</si>
  <si>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</si>
  <si>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</si>
  <si>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</si>
  <si>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</si>
  <si>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</si>
  <si>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</si>
  <si>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</si>
  <si>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</si>
  <si>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</si>
  <si>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</si>
  <si>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</si>
  <si>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</si>
  <si>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</si>
  <si>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</si>
  <si>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</si>
  <si>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</si>
  <si>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</si>
  <si>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</si>
  <si>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</si>
  <si>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</si>
  <si>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</si>
  <si>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</si>
  <si>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</si>
  <si>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</si>
  <si>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</si>
  <si>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</si>
  <si>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</si>
  <si>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</si>
  <si>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</si>
  <si>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</si>
  <si>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</si>
  <si>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</si>
  <si>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</si>
  <si>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</si>
  <si>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</si>
  <si>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</si>
  <si>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</si>
  <si>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</si>
  <si>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</si>
  <si>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</si>
  <si>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</si>
  <si>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</si>
  <si>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</si>
  <si>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</si>
  <si>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</si>
  <si>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</si>
  <si>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</si>
  <si>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</si>
  <si>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</si>
  <si>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</si>
  <si>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</si>
  <si>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</si>
  <si>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</si>
  <si>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</si>
  <si>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</si>
  <si>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</si>
  <si>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</si>
  <si>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</si>
  <si>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</si>
  <si>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</si>
  <si>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</si>
  <si>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</si>
  <si>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</si>
  <si>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</si>
  <si>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</si>
  <si>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</si>
  <si>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</si>
  <si>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</si>
  <si>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</si>
  <si>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</si>
  <si>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</si>
  <si>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</si>
  <si>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</si>
  <si>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</si>
  <si>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</si>
  <si>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</si>
  <si>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</si>
  <si>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</si>
  <si>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</si>
  <si>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</si>
  <si>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</si>
  <si>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</si>
  <si>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</si>
  <si>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</si>
  <si>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</si>
  <si>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</si>
  <si>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</si>
  <si>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</si>
  <si>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</si>
  <si>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</si>
  <si>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</si>
  <si>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</si>
  <si>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</si>
  <si>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</si>
  <si>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</si>
  <si>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</si>
  <si>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</si>
  <si>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</si>
  <si>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</si>
  <si>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</si>
  <si>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</si>
  <si>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</si>
  <si>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</si>
  <si>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</si>
  <si>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</si>
  <si>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</si>
  <si>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</si>
  <si>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</si>
  <si>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</si>
  <si>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</si>
  <si>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</si>
  <si>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</si>
  <si>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</si>
  <si>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</si>
  <si>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</si>
  <si>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</si>
  <si>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</si>
  <si>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</si>
  <si>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</si>
  <si>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</si>
  <si>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</si>
  <si>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</si>
  <si>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</si>
  <si>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</si>
  <si>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</si>
  <si>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</si>
  <si>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</si>
  <si>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</si>
  <si>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</si>
  <si>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</si>
  <si>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</si>
  <si>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</si>
  <si>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</si>
  <si>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</si>
  <si>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</si>
  <si>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</si>
  <si>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</si>
  <si>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</si>
  <si>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</si>
  <si>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</si>
  <si>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</si>
  <si>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</si>
  <si>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</si>
  <si>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</si>
  <si>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</si>
  <si>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</si>
  <si>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</si>
  <si>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</si>
  <si>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</si>
  <si>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</si>
  <si>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</si>
  <si>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</si>
  <si>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</si>
  <si>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</si>
  <si>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</si>
  <si>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</si>
  <si>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</si>
  <si>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</si>
  <si>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</si>
  <si>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</si>
  <si>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</si>
  <si>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</si>
  <si>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</si>
  <si>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</si>
  <si>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</si>
  <si>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</si>
  <si>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</si>
  <si>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</si>
  <si>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</si>
  <si>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</si>
  <si>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</si>
  <si>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</si>
  <si>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</si>
  <si>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</si>
  <si>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</si>
  <si>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</si>
  <si>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</si>
  <si>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</si>
  <si>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</si>
  <si>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</si>
  <si>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</si>
  <si>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</si>
  <si>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</si>
  <si>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</si>
  <si>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</si>
  <si>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</si>
  <si>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</si>
  <si>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</si>
  <si>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</si>
  <si>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</si>
  <si>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</si>
  <si>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</si>
  <si>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</si>
  <si>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</si>
  <si>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</si>
  <si>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</si>
  <si>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</si>
  <si>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</si>
  <si>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</si>
  <si>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</si>
  <si>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</si>
  <si>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</si>
  <si>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</si>
  <si>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</si>
  <si>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</si>
  <si>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</si>
  <si>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</si>
  <si>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</si>
  <si>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</si>
  <si>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</si>
  <si>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</si>
  <si>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</si>
  <si>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</si>
  <si>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</si>
  <si>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</si>
  <si>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</si>
  <si>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</si>
  <si>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</si>
  <si>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</si>
  <si>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</si>
  <si>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</si>
  <si>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</si>
  <si>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</si>
  <si>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</si>
  <si>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</si>
  <si>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</si>
  <si>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</si>
  <si>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</si>
  <si>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</si>
  <si>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</si>
  <si>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</si>
  <si>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</si>
  <si>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</si>
  <si>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</si>
  <si>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</si>
  <si>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</si>
  <si>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</si>
  <si>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</si>
  <si>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</si>
  <si>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</si>
  <si>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</si>
  <si>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</si>
  <si>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</si>
  <si>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</si>
  <si>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</si>
  <si>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</si>
  <si>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</si>
  <si>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</si>
  <si>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</si>
  <si>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</si>
  <si>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</si>
  <si>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</si>
  <si>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</si>
  <si>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</si>
  <si>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</si>
  <si>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</si>
  <si>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</si>
  <si>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</si>
  <si>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</si>
  <si>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</si>
  <si>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</si>
  <si>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</si>
  <si>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</si>
  <si>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</si>
  <si>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</si>
  <si>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</si>
  <si>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</si>
  <si>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</si>
  <si>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</si>
  <si>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</si>
  <si>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</si>
  <si>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</si>
  <si>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</si>
  <si>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</si>
  <si>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</si>
  <si>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</si>
  <si>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</si>
  <si>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</si>
  <si>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</si>
  <si>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</si>
  <si>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</si>
  <si>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</si>
  <si>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</si>
  <si>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</si>
  <si>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</si>
  <si>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</si>
  <si>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</si>
  <si>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</si>
  <si>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</si>
  <si>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</si>
  <si>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</si>
  <si>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</si>
  <si>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</si>
  <si>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</si>
  <si>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</si>
  <si>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</si>
  <si>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</si>
  <si>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</si>
  <si>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</si>
  <si>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</si>
  <si>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</si>
  <si>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</si>
  <si>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</si>
  <si>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</si>
  <si>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</si>
  <si>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</si>
  <si>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</si>
  <si>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</si>
  <si>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</si>
  <si>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</si>
  <si>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</si>
  <si>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</si>
  <si>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</si>
  <si>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</si>
  <si>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</si>
  <si>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</si>
  <si>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</si>
  <si>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</si>
  <si>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</si>
  <si>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</si>
  <si>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</si>
  <si>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</si>
  <si>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</si>
  <si>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</si>
  <si>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</si>
  <si>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</si>
  <si>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</si>
  <si>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</si>
  <si>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</si>
  <si>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</si>
  <si>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</si>
  <si>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</si>
  <si>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</si>
  <si>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</si>
  <si>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</si>
  <si>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</si>
  <si>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</si>
  <si>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</si>
  <si>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</si>
  <si>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</si>
  <si>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</si>
  <si>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</si>
  <si>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</si>
  <si>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</si>
  <si>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</si>
  <si>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</si>
  <si>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</si>
  <si>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</si>
  <si>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</si>
  <si>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</si>
  <si>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</si>
  <si>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</si>
  <si>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</si>
  <si>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</si>
  <si>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</si>
  <si>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</si>
  <si>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</si>
  <si>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</si>
  <si>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</si>
  <si>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</si>
  <si>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</si>
  <si>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</si>
  <si>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</si>
  <si>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</si>
  <si>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</si>
  <si>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</si>
  <si>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</si>
  <si>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</si>
  <si>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</si>
  <si>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</si>
  <si>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</si>
  <si>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</si>
  <si>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</si>
  <si>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</si>
  <si>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</si>
  <si>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</si>
  <si>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</si>
  <si>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</si>
  <si>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</si>
  <si>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</si>
  <si>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</si>
  <si>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</si>
  <si>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</si>
  <si>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</si>
  <si>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</si>
  <si>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</si>
  <si>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</si>
  <si>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</si>
  <si>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</si>
  <si>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</si>
  <si>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</si>
  <si>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</si>
  <si>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</si>
  <si>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</si>
  <si>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</si>
  <si>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</si>
  <si>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</si>
  <si>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</si>
  <si>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</si>
  <si>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</si>
  <si>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</si>
  <si>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</si>
  <si>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</si>
  <si>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</si>
  <si>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</si>
  <si>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</si>
  <si>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</si>
  <si>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</si>
  <si>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</si>
  <si>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</si>
  <si>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</si>
  <si>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</si>
  <si>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</si>
  <si>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</si>
  <si>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</si>
  <si>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</si>
  <si>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</si>
  <si>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</si>
  <si>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</si>
  <si>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</si>
  <si>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</si>
  <si>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</si>
  <si>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</si>
  <si>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</si>
  <si>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</si>
  <si>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</si>
  <si>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</si>
  <si>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</si>
  <si>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</si>
  <si>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</si>
  <si>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</si>
  <si>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</si>
  <si>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</si>
  <si>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</si>
  <si>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</si>
  <si>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</si>
  <si>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</si>
  <si>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</si>
  <si>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</si>
  <si>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</si>
  <si>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</si>
  <si>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</si>
  <si>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</si>
  <si>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</si>
  <si>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</si>
  <si>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</si>
  <si>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</si>
  <si>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</si>
  <si>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</si>
  <si>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</si>
  <si>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</si>
  <si>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</si>
  <si>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</si>
  <si>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</si>
  <si>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</si>
  <si>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</si>
  <si>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</si>
  <si>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</si>
  <si>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</si>
  <si>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</si>
  <si>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</si>
  <si>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</si>
  <si>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</si>
  <si>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</si>
  <si>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</si>
  <si>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</si>
  <si>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</si>
  <si>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</si>
  <si>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</si>
  <si>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</si>
  <si>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</si>
  <si>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</si>
  <si>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</si>
  <si>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</si>
  <si>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</si>
  <si>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</si>
  <si>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</si>
  <si>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</si>
  <si>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</si>
  <si>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</si>
  <si>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</si>
  <si>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</si>
  <si>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</si>
  <si>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</si>
  <si>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</si>
  <si>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</si>
  <si>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</si>
  <si>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</si>
  <si>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</si>
  <si>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</si>
  <si>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</si>
  <si>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</si>
  <si>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</si>
  <si>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</si>
  <si>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</si>
  <si>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</si>
  <si>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</si>
  <si>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</si>
  <si>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</si>
  <si>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</si>
  <si>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</si>
  <si>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</si>
  <si>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</si>
  <si>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</si>
  <si>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</si>
  <si>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</si>
  <si>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</si>
  <si>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</si>
  <si>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</si>
  <si>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</si>
  <si>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</si>
  <si>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</si>
  <si>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</si>
  <si>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</si>
  <si>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</si>
  <si>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</si>
  <si>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</si>
  <si>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</si>
  <si>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</si>
  <si>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</si>
  <si>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</si>
  <si>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</si>
  <si>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</si>
  <si>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</si>
  <si>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</si>
  <si>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</si>
  <si>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</si>
  <si>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</si>
  <si>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</si>
  <si>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</si>
  <si>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</si>
  <si>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</si>
  <si>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</si>
  <si>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</si>
  <si>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</si>
  <si>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</si>
  <si>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</si>
  <si>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</si>
  <si>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</si>
  <si>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</si>
  <si>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</si>
  <si>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</si>
  <si>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</si>
  <si>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</si>
  <si>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</si>
  <si>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</si>
  <si>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</si>
  <si>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</si>
  <si>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</si>
  <si>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</si>
  <si>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</si>
  <si>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</si>
  <si>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</si>
  <si>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</si>
  <si>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</si>
  <si>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</si>
  <si>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</si>
  <si>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</si>
  <si>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</si>
  <si>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</si>
  <si>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</si>
  <si>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</si>
  <si>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</si>
  <si>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</si>
  <si>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</si>
  <si>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</si>
  <si>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</si>
  <si>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</si>
  <si>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</si>
  <si>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</si>
  <si>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</si>
  <si>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</si>
  <si>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</si>
  <si>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</si>
  <si>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</si>
  <si>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</si>
  <si>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</si>
  <si>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</si>
  <si>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</si>
  <si>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</si>
  <si>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</si>
  <si>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</si>
  <si>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</si>
  <si>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</si>
  <si>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</si>
  <si>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</si>
  <si>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</si>
  <si>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</si>
  <si>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</si>
  <si>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</si>
  <si>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</si>
  <si>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</si>
  <si>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</si>
  <si>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</si>
  <si>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</si>
  <si>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</si>
  <si>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</si>
  <si>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</si>
  <si>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</si>
  <si>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</si>
  <si>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</si>
  <si>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</si>
  <si>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</si>
  <si>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</si>
  <si>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</si>
  <si>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</si>
  <si>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</si>
  <si>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</si>
  <si>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</si>
  <si>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</si>
  <si>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</si>
  <si>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</si>
  <si>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</si>
  <si>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</si>
  <si>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</si>
  <si>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</si>
  <si>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</si>
  <si>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</si>
  <si>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</si>
  <si>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</si>
  <si>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</si>
  <si>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</si>
  <si>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</si>
  <si>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</si>
  <si>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</si>
  <si>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</si>
  <si>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</si>
  <si>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</si>
  <si>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</si>
  <si>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</si>
  <si>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</si>
  <si>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</si>
  <si>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</si>
  <si>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</si>
  <si>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</si>
  <si>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</si>
  <si>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</si>
  <si>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</si>
  <si>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</si>
  <si>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</si>
  <si>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</si>
  <si>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</si>
  <si>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</si>
  <si>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</si>
  <si>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</si>
  <si>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</si>
  <si>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</si>
  <si>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</si>
  <si>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</si>
  <si>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</si>
  <si>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</si>
  <si>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</si>
  <si>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</si>
  <si>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</si>
  <si>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</si>
  <si>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</si>
  <si>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</si>
  <si>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</si>
  <si>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</si>
  <si>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</si>
  <si>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</si>
  <si>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</si>
  <si>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</si>
  <si>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</si>
  <si>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</si>
  <si>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</si>
  <si>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</si>
  <si>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</si>
  <si>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</si>
  <si>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</si>
  <si>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</si>
  <si>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</si>
  <si>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</si>
  <si>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</si>
  <si>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</si>
  <si>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</si>
  <si>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</si>
  <si>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</si>
  <si>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</si>
  <si>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</si>
  <si>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</si>
  <si>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</si>
  <si>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</si>
  <si>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</si>
  <si>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</si>
  <si>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</si>
  <si>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</si>
  <si>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</si>
  <si>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</si>
  <si>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</si>
  <si>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</si>
  <si>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</si>
  <si>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</si>
  <si>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</si>
  <si>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</si>
  <si>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</si>
  <si>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</si>
  <si>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</si>
  <si>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</si>
  <si>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</si>
  <si>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</si>
  <si>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</si>
  <si>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</si>
  <si>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</si>
  <si>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</si>
  <si>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</si>
  <si>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</si>
  <si>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</si>
  <si>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</si>
  <si>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</si>
  <si>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</si>
  <si>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</si>
  <si>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</si>
  <si>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</si>
  <si>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</si>
  <si>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</si>
  <si>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</si>
  <si>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</si>
  <si>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</si>
  <si>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</si>
  <si>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</si>
  <si>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</si>
  <si>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</si>
  <si>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</si>
  <si>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</si>
  <si>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</si>
  <si>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</si>
  <si>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</si>
  <si>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</si>
  <si>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</si>
  <si>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</si>
  <si>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</si>
  <si>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</si>
  <si>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</si>
  <si>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</si>
  <si>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</si>
  <si>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</si>
  <si>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</si>
  <si>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</si>
  <si>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</si>
  <si>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</si>
  <si>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</si>
  <si>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</si>
  <si>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</si>
  <si>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</si>
  <si>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</si>
  <si>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</si>
  <si>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</si>
  <si>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</si>
  <si>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</si>
  <si>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</si>
  <si>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</si>
  <si>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</si>
  <si>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</si>
  <si>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</si>
  <si>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</si>
  <si>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</si>
  <si>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</si>
  <si>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</si>
  <si>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</si>
  <si>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</si>
  <si>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</si>
  <si>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</si>
  <si>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</si>
  <si>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</si>
  <si>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</si>
  <si>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</si>
  <si>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</si>
  <si>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</si>
  <si>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</si>
  <si>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</si>
  <si>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</si>
  <si>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</si>
  <si>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</si>
  <si>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</si>
  <si>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</si>
  <si>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</si>
  <si>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</si>
  <si>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</si>
  <si>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</si>
  <si>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</si>
  <si>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</si>
  <si>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</si>
  <si>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</si>
  <si>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</si>
  <si>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</si>
  <si>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</si>
  <si>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</si>
  <si>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</si>
  <si>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</si>
  <si>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</si>
  <si>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</si>
  <si>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</si>
  <si>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</si>
  <si>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</si>
  <si>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</si>
  <si>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</si>
  <si>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</si>
  <si>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</si>
  <si>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</si>
  <si>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</si>
  <si>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</si>
  <si>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</si>
  <si>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</si>
  <si>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</si>
  <si>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</si>
  <si>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</si>
  <si>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</si>
  <si>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</si>
  <si>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</si>
  <si>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</si>
  <si>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</si>
  <si>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</si>
  <si>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</si>
  <si>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</si>
  <si>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</si>
  <si>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</si>
  <si>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</si>
  <si>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</si>
  <si>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</si>
  <si>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</si>
  <si>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</si>
  <si>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</si>
  <si>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</si>
  <si>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</si>
  <si>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</si>
  <si>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</si>
  <si>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</si>
  <si>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</si>
  <si>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</si>
  <si>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</si>
  <si>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</si>
  <si>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</si>
  <si>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</si>
  <si>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</si>
  <si>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</si>
  <si>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</si>
  <si>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</si>
  <si>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</si>
  <si>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</si>
  <si>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</si>
  <si>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</si>
  <si>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</si>
  <si>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</si>
  <si>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</si>
  <si>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</si>
  <si>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</si>
  <si>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</si>
  <si>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</si>
  <si>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</si>
  <si>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</si>
  <si>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</si>
  <si>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</si>
  <si>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</si>
  <si>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</si>
  <si>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</si>
  <si>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</si>
  <si>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</si>
  <si>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</si>
  <si>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</si>
  <si>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</si>
  <si>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</si>
  <si>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</si>
  <si>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</si>
  <si>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</si>
  <si>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</si>
  <si>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</si>
  <si>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</si>
  <si>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</si>
  <si>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</si>
  <si>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</si>
  <si>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</si>
  <si>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</si>
  <si>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</si>
  <si>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</si>
  <si>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</si>
  <si>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</si>
  <si>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</si>
  <si>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</si>
  <si>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</si>
  <si>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</si>
  <si>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</si>
  <si>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</si>
  <si>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</si>
  <si>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</si>
  <si>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</si>
  <si>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</si>
  <si>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</si>
  <si>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</si>
  <si>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</si>
  <si>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</si>
  <si>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</si>
  <si>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</si>
  <si>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</si>
  <si>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</si>
  <si>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</si>
  <si>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</si>
  <si>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</si>
  <si>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</si>
  <si>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</si>
  <si>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</si>
  <si>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</si>
  <si>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</si>
  <si>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</si>
  <si>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</si>
  <si>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</si>
  <si>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</si>
  <si>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</si>
  <si>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</si>
  <si>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</si>
  <si>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</si>
  <si>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</si>
  <si>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</si>
  <si>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</si>
  <si>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</si>
  <si>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</si>
  <si>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</si>
  <si>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</si>
  <si>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</si>
  <si>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</si>
  <si>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</si>
  <si>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</si>
  <si>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</si>
  <si>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</si>
  <si>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</si>
  <si>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</si>
  <si>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</si>
  <si>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</si>
  <si>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</si>
  <si>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</si>
  <si>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</si>
  <si>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</si>
  <si>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</si>
  <si>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</si>
  <si>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</si>
  <si>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</si>
  <si>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</si>
  <si>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</si>
  <si>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</si>
  <si>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</si>
  <si>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</si>
  <si>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</si>
  <si>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</si>
  <si>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</si>
  <si>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</si>
  <si>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</si>
  <si>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</si>
  <si>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</si>
  <si>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</si>
  <si>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</si>
  <si>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</si>
  <si>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</si>
  <si>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</si>
  <si>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</si>
  <si>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</si>
  <si>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</si>
  <si>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</si>
  <si>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</si>
  <si>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</si>
  <si>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</si>
  <si>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</si>
  <si>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</si>
  <si>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</si>
  <si>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</si>
  <si>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</si>
  <si>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</si>
  <si>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</si>
  <si>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</si>
  <si>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</si>
  <si>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</si>
  <si>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</si>
  <si>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</si>
  <si>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</si>
  <si>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</si>
  <si>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</si>
  <si>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</si>
  <si>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</si>
  <si>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</si>
  <si>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</si>
  <si>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</si>
  <si>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</si>
  <si>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</si>
  <si>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</si>
  <si>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</si>
  <si>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</si>
  <si>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</si>
  <si>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</si>
  <si>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</si>
  <si>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</si>
  <si>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</si>
  <si>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</si>
  <si>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</si>
  <si>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</si>
  <si>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</si>
  <si>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</si>
  <si>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</si>
  <si>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</si>
  <si>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</si>
  <si>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</si>
  <si>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</si>
  <si>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</si>
  <si>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</si>
  <si>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</si>
  <si>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</si>
  <si>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</si>
  <si>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</si>
  <si>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</si>
  <si>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</si>
  <si>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</si>
  <si>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</si>
  <si>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</si>
  <si>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</si>
  <si>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</si>
  <si>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</si>
  <si>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</si>
  <si>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</si>
  <si>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</si>
  <si>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</si>
  <si>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</si>
  <si>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</si>
  <si>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</si>
  <si>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</si>
  <si>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</si>
  <si>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</si>
  <si>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</si>
  <si>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</si>
  <si>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</si>
  <si>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</si>
  <si>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</si>
  <si>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</si>
  <si>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</si>
  <si>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</si>
  <si>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</si>
  <si>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</si>
  <si>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</si>
  <si>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</si>
  <si>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</si>
  <si>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</si>
  <si>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</si>
  <si>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</si>
  <si>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</si>
  <si>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</si>
  <si>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</si>
  <si>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</si>
  <si>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</si>
  <si>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</si>
  <si>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</si>
  <si>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</si>
  <si>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</si>
  <si>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</si>
  <si>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</si>
  <si>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</si>
  <si>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</si>
  <si>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</si>
  <si>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</si>
  <si>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</si>
  <si>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</si>
  <si>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</si>
  <si>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</si>
  <si>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</si>
  <si>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</si>
  <si>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</si>
  <si>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</si>
  <si>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</si>
  <si>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</si>
  <si>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</si>
  <si>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</si>
  <si>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</si>
  <si>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</si>
  <si>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</si>
  <si>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</si>
  <si>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</si>
  <si>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</si>
  <si>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</si>
  <si>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</si>
  <si>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</si>
  <si>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</si>
  <si>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</si>
  <si>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</si>
  <si>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</si>
  <si>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</si>
  <si>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</si>
  <si>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</si>
  <si>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</si>
  <si>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</si>
  <si>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</si>
  <si>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</si>
  <si>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</si>
  <si>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</si>
  <si>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</si>
  <si>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</si>
  <si>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</si>
  <si>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</si>
  <si>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</si>
  <si>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</si>
  <si>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</si>
  <si>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</si>
  <si>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</si>
  <si>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</si>
  <si>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</si>
  <si>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</si>
  <si>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</si>
  <si>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</si>
  <si>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</si>
  <si>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</si>
  <si>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</si>
  <si>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</si>
  <si>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</si>
  <si>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</si>
  <si>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</si>
  <si>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</si>
  <si>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</si>
  <si>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</si>
  <si>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</si>
  <si>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</si>
  <si>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</si>
  <si>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</si>
  <si>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</si>
  <si>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</si>
  <si>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</si>
  <si>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</si>
  <si>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</si>
  <si>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</si>
  <si>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</si>
  <si>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</si>
  <si>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</si>
  <si>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</si>
  <si>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</si>
  <si>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</si>
  <si>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</si>
  <si>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</si>
  <si>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</si>
  <si>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</si>
  <si>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</si>
  <si>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</si>
  <si>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</si>
  <si>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</si>
  <si>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</si>
  <si>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</si>
  <si>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</si>
  <si>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</si>
  <si>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</si>
  <si>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</si>
  <si>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</si>
  <si>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</si>
  <si>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</si>
  <si>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</si>
  <si>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</si>
  <si>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</si>
  <si>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</si>
  <si>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</si>
  <si>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</si>
  <si>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</si>
  <si>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</si>
  <si>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</si>
  <si>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</si>
  <si>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</si>
  <si>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</si>
  <si>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</si>
  <si>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</si>
  <si>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</si>
  <si>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</si>
  <si>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</si>
  <si>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</si>
  <si>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</si>
  <si>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</si>
  <si>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</si>
  <si>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</si>
  <si>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</si>
  <si>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</si>
  <si>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</si>
  <si>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</si>
  <si>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</si>
  <si>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</si>
  <si>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</si>
  <si>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</si>
  <si>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</si>
  <si>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</si>
  <si>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</si>
  <si>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</si>
  <si>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</si>
  <si>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</si>
  <si>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</si>
  <si>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</si>
  <si>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</si>
  <si>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</si>
  <si>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</si>
  <si>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</si>
  <si>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</si>
  <si>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</si>
  <si>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</si>
  <si>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</si>
  <si>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</si>
  <si>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</si>
  <si>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</si>
  <si>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</si>
  <si>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</si>
  <si>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</si>
  <si>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</si>
  <si>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</si>
  <si>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</si>
  <si>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</si>
  <si>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</si>
  <si>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</si>
  <si>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</si>
  <si>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</si>
  <si>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</si>
  <si>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</si>
  <si>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</si>
  <si>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</si>
  <si>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</si>
  <si>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</si>
  <si>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</si>
  <si>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</si>
  <si>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</si>
  <si>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</si>
  <si>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</si>
  <si>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</si>
  <si>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</si>
  <si>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</si>
  <si>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</si>
  <si>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</si>
  <si>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</si>
  <si>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</si>
  <si>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</si>
  <si>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</si>
  <si>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</si>
  <si>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</si>
  <si>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</si>
  <si>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</si>
  <si>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</si>
  <si>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</si>
  <si>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</si>
  <si>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</si>
  <si>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</si>
  <si>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</si>
  <si>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</si>
  <si>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</si>
  <si>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</si>
  <si>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</si>
  <si>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</si>
  <si>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</si>
  <si>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</si>
  <si>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</si>
  <si>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</si>
  <si>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</si>
  <si>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</si>
  <si>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</si>
  <si>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</si>
  <si>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</si>
  <si>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</si>
  <si>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</si>
  <si>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</si>
  <si>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</si>
  <si>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</si>
  <si>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</si>
  <si>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</si>
  <si>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</si>
  <si>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</si>
  <si>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</si>
  <si>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</si>
  <si>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</si>
  <si>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</si>
  <si>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</si>
  <si>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</si>
  <si>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</si>
  <si>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</si>
  <si>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</si>
  <si>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</si>
  <si>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</si>
  <si>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</si>
  <si>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</si>
  <si>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</si>
  <si>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</si>
  <si>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</si>
  <si>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</si>
  <si>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</si>
  <si>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</si>
  <si>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</si>
  <si>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</si>
  <si>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</si>
  <si>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</si>
  <si>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</si>
  <si>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</si>
  <si>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</si>
  <si>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</si>
  <si>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</si>
  <si>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</si>
  <si>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</si>
  <si>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</si>
  <si>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</si>
  <si>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</si>
  <si>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</si>
  <si>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</si>
  <si>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</si>
  <si>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</si>
  <si>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</si>
  <si>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</si>
  <si>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</si>
  <si>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</si>
  <si>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</si>
  <si>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</si>
  <si>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</si>
  <si>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</si>
  <si>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</si>
  <si>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</si>
  <si>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</si>
  <si>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</si>
  <si>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</si>
  <si>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</si>
  <si>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</si>
  <si>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</si>
  <si>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</si>
  <si>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</si>
  <si>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</si>
  <si>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</si>
  <si>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</si>
  <si>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</si>
  <si>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</si>
  <si>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</si>
  <si>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</si>
  <si>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</si>
  <si>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</si>
  <si>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</si>
  <si>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</si>
  <si>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</si>
  <si>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</si>
  <si>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</si>
  <si>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</si>
  <si>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</si>
  <si>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</si>
  <si>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</si>
  <si>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</si>
  <si>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</si>
  <si>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</si>
  <si>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</si>
  <si>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</si>
  <si>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</si>
  <si>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</si>
  <si>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</si>
  <si>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</si>
  <si>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</si>
  <si>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</si>
  <si>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</si>
  <si>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</si>
  <si>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</si>
  <si>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</si>
  <si>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</si>
  <si>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</si>
  <si>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</si>
  <si>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</si>
  <si>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</si>
  <si>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</si>
  <si>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</si>
  <si>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</si>
  <si>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</si>
  <si>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</si>
  <si>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</si>
  <si>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</si>
  <si>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</si>
  <si>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</si>
  <si>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</si>
  <si>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</si>
  <si>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</si>
  <si>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</si>
  <si>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</si>
  <si>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</si>
  <si>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</si>
  <si>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</si>
  <si>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</si>
  <si>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</si>
  <si>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</si>
  <si>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</si>
  <si>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</si>
  <si>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</si>
  <si>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</si>
  <si>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</si>
  <si>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</si>
  <si>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</si>
  <si>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</si>
  <si>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</si>
  <si>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</si>
  <si>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</si>
  <si>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</si>
  <si>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</si>
  <si>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</si>
  <si>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</si>
  <si>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</si>
  <si>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</si>
  <si>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</si>
  <si>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</si>
  <si>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</si>
  <si>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</si>
  <si>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</si>
  <si>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</si>
  <si>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</si>
  <si>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</si>
  <si>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</si>
  <si>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</si>
  <si>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</si>
  <si>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</si>
  <si>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</si>
  <si>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</si>
  <si>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</si>
  <si>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</si>
  <si>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</si>
  <si>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</si>
  <si>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</si>
  <si>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</si>
  <si>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</si>
  <si>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</si>
  <si>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</si>
  <si>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</si>
  <si>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</si>
  <si>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</si>
  <si>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</si>
  <si>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</si>
  <si>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</si>
  <si>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</si>
  <si>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</si>
  <si>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</si>
  <si>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</si>
  <si>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</si>
  <si>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</si>
  <si>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</si>
  <si>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</si>
  <si>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</si>
  <si>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</si>
  <si>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</si>
  <si>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</si>
  <si>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</si>
  <si>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</si>
  <si>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</si>
  <si>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</si>
  <si>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</si>
  <si>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</si>
  <si>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</si>
  <si>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</si>
  <si>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</si>
  <si>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</si>
  <si>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</si>
  <si>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</si>
  <si>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</si>
  <si>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</si>
  <si>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</si>
  <si>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</si>
  <si>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</si>
  <si>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</si>
  <si>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</si>
  <si>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</si>
  <si>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</si>
  <si>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</si>
  <si>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</si>
  <si>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</si>
  <si>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</si>
  <si>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</si>
  <si>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</si>
  <si>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</si>
  <si>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</si>
  <si>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</si>
  <si>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</si>
  <si>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</si>
  <si>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</si>
  <si>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</si>
  <si>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</si>
  <si>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</si>
  <si>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</si>
  <si>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</si>
  <si>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</si>
  <si>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</si>
  <si>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</si>
  <si>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</si>
  <si>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</si>
  <si>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</si>
  <si>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</si>
  <si>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</si>
  <si>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</si>
  <si>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</si>
  <si>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</si>
  <si>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</si>
  <si>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</si>
  <si>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</si>
  <si>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</si>
  <si>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</si>
  <si>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</si>
  <si>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</si>
  <si>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</si>
  <si>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</si>
  <si>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</si>
  <si>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</si>
  <si>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</si>
  <si>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</si>
  <si>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</si>
  <si>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</si>
  <si>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</si>
  <si>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</si>
  <si>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</si>
  <si>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</si>
  <si>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</si>
  <si>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</si>
  <si>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</si>
  <si>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</si>
  <si>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</si>
  <si>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</si>
  <si>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</si>
  <si>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</si>
  <si>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</si>
  <si>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</si>
  <si>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</si>
  <si>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</si>
  <si>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</si>
  <si>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</si>
  <si>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</si>
  <si>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</si>
  <si>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</si>
  <si>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</si>
  <si>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</si>
  <si>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</si>
  <si>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</si>
  <si>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</si>
  <si>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</si>
  <si>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</si>
  <si>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</si>
  <si>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</si>
  <si>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</si>
  <si>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</si>
  <si>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</si>
  <si>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</si>
  <si>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</si>
  <si>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</si>
  <si>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</si>
  <si>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</si>
  <si>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</si>
  <si>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</si>
  <si>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</si>
  <si>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</si>
  <si>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</si>
  <si>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</si>
  <si>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</si>
  <si>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</si>
  <si>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</si>
  <si>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</si>
  <si>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</si>
  <si>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</si>
  <si>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</si>
  <si>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</si>
  <si>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</si>
  <si>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</si>
  <si>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</si>
  <si>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</si>
  <si>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</si>
  <si>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</si>
  <si>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</si>
  <si>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</si>
  <si>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</si>
  <si>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</si>
  <si>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</si>
  <si>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</si>
  <si>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</si>
  <si>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</si>
  <si>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</si>
  <si>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</si>
  <si>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</si>
  <si>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</si>
  <si>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</si>
  <si>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</si>
  <si>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</si>
  <si>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</si>
  <si>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</si>
  <si>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</si>
  <si>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</si>
  <si>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</si>
  <si>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</si>
  <si>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</si>
  <si>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</si>
  <si>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</si>
  <si>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</si>
  <si>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</si>
  <si>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</si>
  <si>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</si>
  <si>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</si>
  <si>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</si>
  <si>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</si>
  <si>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</si>
  <si>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</si>
  <si>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</si>
  <si>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</si>
  <si>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</si>
  <si>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</si>
  <si>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</si>
  <si>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</si>
  <si>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</si>
  <si>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</si>
  <si>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</si>
  <si>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</si>
  <si>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</si>
  <si>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</si>
  <si>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</si>
  <si>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</si>
  <si>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</si>
  <si>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</si>
  <si>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</si>
  <si>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</si>
  <si>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</si>
  <si>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</si>
  <si>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</si>
  <si>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</si>
  <si>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</si>
  <si>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</si>
  <si>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</si>
  <si>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</si>
  <si>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</si>
  <si>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</si>
  <si>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</si>
  <si>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</si>
  <si>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</si>
  <si>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</si>
  <si>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</si>
  <si>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</si>
  <si>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</si>
  <si>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</si>
  <si>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</si>
  <si>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</si>
  <si>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</si>
  <si>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</si>
  <si>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</si>
  <si>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</si>
  <si>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</si>
  <si>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</si>
  <si>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</si>
  <si>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</si>
  <si>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</si>
  <si>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</si>
  <si>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</si>
  <si>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</si>
  <si>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</si>
  <si>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</si>
  <si>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</si>
  <si>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</si>
  <si>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</si>
  <si>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</si>
  <si>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</si>
  <si>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</si>
  <si>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</si>
  <si>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</si>
  <si>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</si>
  <si>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</si>
  <si>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</si>
  <si>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</si>
  <si>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</si>
  <si>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</si>
  <si>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</si>
  <si>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</si>
  <si>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</si>
  <si>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</si>
  <si>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</si>
  <si>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</si>
  <si>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</si>
  <si>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</si>
  <si>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</si>
  <si>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</si>
  <si>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</si>
  <si>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</si>
  <si>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</si>
  <si>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</si>
  <si>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</si>
  <si>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</si>
  <si>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</si>
  <si>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</si>
  <si>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</si>
  <si>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</si>
  <si>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</si>
  <si>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</si>
  <si>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</si>
  <si>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</si>
  <si>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</si>
  <si>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</si>
  <si>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</si>
  <si>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</si>
  <si>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</si>
  <si>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</si>
  <si>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</si>
  <si>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</si>
  <si>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</si>
  <si>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</si>
  <si>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</si>
  <si>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</si>
  <si>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</si>
  <si>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</si>
  <si>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</si>
  <si>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</si>
  <si>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</si>
  <si>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</si>
  <si>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</si>
  <si>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</si>
  <si>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</si>
  <si>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</si>
  <si>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</si>
  <si>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</si>
  <si>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</si>
  <si>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</si>
  <si>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</si>
  <si>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</si>
  <si>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</si>
  <si>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</si>
  <si>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</si>
  <si>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</si>
  <si>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</si>
  <si>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</si>
  <si>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</si>
  <si>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</si>
  <si>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</si>
  <si>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</si>
  <si>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</si>
  <si>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</si>
  <si>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</si>
  <si>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</si>
  <si>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</si>
  <si>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</si>
  <si>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</si>
  <si>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</si>
  <si>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</si>
  <si>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</si>
  <si>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</si>
  <si>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</si>
  <si>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</si>
  <si>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</si>
  <si>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</si>
  <si>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</si>
  <si>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</si>
  <si>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</si>
  <si>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</si>
  <si>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</si>
  <si>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</si>
  <si>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</si>
  <si>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</si>
  <si>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</si>
  <si>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</si>
  <si>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</si>
  <si>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</si>
  <si>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</si>
  <si>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</si>
  <si>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</si>
  <si>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</si>
  <si>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</si>
  <si>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</si>
  <si>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</si>
  <si>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</si>
  <si>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</si>
  <si>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</si>
  <si>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</si>
  <si>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</si>
  <si>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</si>
  <si>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</si>
  <si>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</si>
  <si>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</si>
  <si>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</si>
  <si>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</si>
  <si>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</si>
  <si>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</si>
  <si>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</si>
  <si>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</si>
  <si>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</si>
  <si>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</si>
  <si>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</si>
  <si>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</si>
  <si>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</si>
  <si>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</si>
  <si>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</si>
  <si>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</si>
  <si>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</si>
  <si>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</si>
  <si>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</si>
  <si>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</si>
  <si>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</si>
  <si>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</si>
  <si>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</si>
  <si>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</si>
  <si>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</si>
  <si>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</si>
  <si>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</si>
  <si>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</si>
  <si>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</si>
  <si>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</si>
  <si>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</si>
  <si>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</si>
  <si>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</si>
  <si>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</si>
  <si>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</si>
  <si>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</si>
  <si>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</si>
  <si>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</si>
  <si>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</si>
  <si>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</si>
  <si>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</si>
  <si>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</si>
  <si>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</si>
  <si>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</si>
  <si>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</si>
  <si>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</si>
  <si>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</si>
  <si>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</si>
  <si>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</si>
  <si>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</si>
  <si>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</si>
  <si>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</si>
  <si>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</si>
  <si>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</si>
  <si>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</si>
  <si>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</si>
  <si>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</si>
  <si>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</si>
  <si>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</si>
  <si>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</si>
  <si>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</si>
  <si>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</si>
  <si>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</si>
  <si>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</si>
  <si>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</si>
  <si>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</si>
  <si>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</si>
  <si>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</si>
  <si>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</si>
  <si>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</si>
  <si>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</si>
  <si>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</si>
  <si>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</si>
  <si>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</si>
  <si>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</si>
  <si>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</si>
  <si>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</si>
  <si>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</si>
  <si>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</si>
  <si>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</si>
  <si>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</si>
  <si>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</si>
  <si>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</si>
  <si>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</si>
  <si>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</si>
  <si>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</si>
  <si>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</si>
  <si>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</si>
  <si>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</si>
  <si>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</si>
  <si>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</si>
  <si>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</si>
  <si>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</si>
  <si>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</si>
  <si>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</si>
  <si>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</si>
  <si>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</si>
  <si>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</si>
  <si>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</si>
  <si>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</si>
  <si>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</si>
  <si>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</si>
  <si>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</si>
  <si>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</si>
  <si>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</si>
  <si>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</si>
  <si>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</si>
  <si>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</si>
  <si>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</si>
  <si>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</si>
  <si>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</si>
  <si>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</si>
  <si>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</si>
  <si>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</si>
  <si>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</si>
  <si>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</si>
  <si>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</si>
  <si>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</si>
  <si>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</si>
  <si>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</si>
  <si>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</si>
  <si>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</si>
  <si>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</si>
  <si>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</si>
  <si>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</si>
  <si>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</si>
  <si>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</si>
  <si>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</si>
  <si>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</si>
  <si>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</si>
  <si>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</si>
  <si>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</si>
  <si>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</si>
  <si>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</si>
  <si>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</si>
  <si>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</si>
  <si>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</si>
  <si>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</si>
  <si>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</si>
  <si>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</si>
  <si>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</si>
  <si>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</si>
  <si>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</si>
  <si>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</si>
  <si>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</si>
  <si>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</si>
  <si>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</si>
  <si>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</si>
  <si>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</si>
  <si>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</si>
  <si>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</si>
  <si>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</si>
  <si>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</si>
  <si>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</si>
  <si>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</si>
  <si>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</si>
  <si>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</si>
  <si>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</si>
  <si>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</si>
  <si>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</si>
  <si>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</si>
  <si>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</si>
  <si>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</si>
  <si>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</si>
  <si>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</si>
  <si>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</si>
  <si>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</si>
  <si>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</si>
  <si>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</si>
  <si>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</si>
  <si>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</si>
  <si>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</si>
  <si>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</si>
  <si>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</si>
  <si>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</si>
  <si>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</si>
  <si>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</si>
  <si>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</si>
  <si>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</si>
  <si>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</si>
  <si>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</si>
  <si>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</si>
  <si>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</si>
  <si>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</si>
  <si>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</si>
  <si>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</si>
  <si>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</si>
  <si>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</si>
  <si>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</si>
  <si>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</si>
  <si>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</si>
  <si>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</si>
  <si>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</si>
  <si>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</si>
  <si>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</si>
  <si>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</si>
  <si>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</si>
  <si>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</si>
  <si>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</si>
  <si>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</si>
  <si>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</si>
  <si>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</si>
  <si>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</si>
  <si>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</si>
  <si>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</si>
  <si>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</si>
  <si>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</si>
  <si>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</si>
  <si>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</si>
  <si>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</si>
  <si>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</si>
  <si>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</si>
  <si>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</si>
  <si>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</si>
  <si>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</si>
  <si>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</si>
  <si>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</si>
  <si>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</si>
  <si>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</si>
  <si>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</si>
  <si>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</si>
  <si>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</si>
  <si>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</si>
  <si>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</si>
  <si>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</si>
  <si>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</si>
  <si>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</si>
  <si>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</si>
  <si>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</si>
  <si>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</si>
  <si>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</si>
  <si>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</si>
  <si>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</si>
  <si>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</si>
  <si>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</si>
  <si>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</si>
  <si>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</si>
  <si>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</si>
  <si>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</si>
  <si>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</si>
  <si>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</si>
  <si>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</si>
  <si>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</si>
  <si>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</si>
  <si>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</si>
  <si>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</si>
  <si>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</si>
  <si>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</si>
  <si>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</si>
  <si>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</si>
  <si>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</si>
  <si>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</si>
  <si>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</si>
  <si>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</si>
  <si>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</si>
  <si>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</si>
  <si>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</si>
  <si>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</si>
  <si>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</si>
  <si>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</si>
  <si>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</si>
  <si>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</si>
  <si>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</si>
  <si>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</si>
  <si>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</si>
  <si>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</si>
  <si>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</si>
  <si>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</si>
  <si>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</si>
  <si>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</si>
  <si>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</si>
  <si>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</si>
  <si>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</si>
  <si>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</si>
  <si>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</si>
  <si>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</si>
  <si>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</si>
  <si>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</si>
  <si>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</si>
  <si>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</si>
  <si>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</si>
  <si>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</si>
  <si>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</si>
  <si>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</si>
  <si>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</si>
  <si>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</si>
  <si>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</si>
  <si>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</si>
  <si>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</si>
  <si>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</si>
  <si>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</si>
  <si>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</si>
  <si>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</si>
  <si>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</si>
  <si>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</si>
  <si>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</si>
  <si>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</si>
  <si>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</si>
  <si>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</si>
  <si>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</si>
  <si>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</si>
  <si>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</si>
  <si>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</si>
  <si>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</si>
  <si>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</si>
  <si>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</si>
  <si>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</si>
  <si>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</si>
  <si>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</si>
  <si>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</si>
  <si>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</si>
  <si>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</si>
  <si>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</si>
  <si>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</si>
  <si>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</si>
  <si>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</si>
  <si>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</si>
  <si>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</si>
  <si>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</si>
  <si>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</si>
  <si>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</si>
  <si>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</si>
  <si>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</si>
  <si>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</si>
  <si>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</si>
  <si>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</si>
  <si>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</si>
  <si>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</si>
  <si>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</si>
  <si>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</si>
  <si>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</si>
  <si>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</si>
  <si>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</si>
  <si>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</si>
  <si>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</si>
  <si>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</si>
  <si>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</si>
  <si>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</si>
  <si>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</si>
  <si>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</si>
  <si>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</si>
  <si>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</si>
  <si>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</si>
  <si>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</si>
  <si>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</si>
  <si>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</si>
  <si>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</si>
  <si>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</si>
  <si>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</si>
  <si>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</si>
  <si>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</si>
  <si>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</si>
  <si>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</si>
  <si>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</si>
  <si>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</si>
  <si>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</si>
  <si>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</si>
  <si>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</si>
  <si>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</si>
  <si>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</si>
  <si>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</si>
  <si>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</si>
  <si>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</si>
  <si>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</si>
  <si>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</si>
  <si>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</si>
  <si>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</si>
  <si>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</si>
  <si>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</si>
  <si>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</si>
  <si>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</si>
  <si>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</si>
  <si>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</si>
  <si>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</si>
  <si>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</si>
  <si>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</si>
  <si>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</si>
  <si>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</si>
  <si>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</si>
  <si>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</si>
  <si>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</si>
  <si>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</si>
  <si>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</si>
  <si>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</si>
  <si>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</si>
  <si>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</si>
  <si>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</si>
  <si>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</si>
  <si>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</si>
  <si>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</si>
  <si>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</si>
  <si>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</si>
  <si>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</si>
  <si>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</si>
  <si>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</si>
  <si>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</si>
  <si>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</si>
  <si>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</si>
  <si>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</si>
  <si>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</si>
  <si>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</si>
  <si>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</si>
  <si>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</si>
  <si>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</si>
  <si>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</si>
  <si>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</si>
  <si>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</si>
  <si>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</si>
  <si>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</si>
  <si>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</si>
  <si>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</si>
  <si>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</si>
  <si>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</si>
  <si>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</si>
  <si>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</si>
  <si>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</si>
  <si>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</si>
  <si>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</si>
  <si>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</si>
  <si>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</si>
  <si>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</si>
  <si>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</si>
  <si>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</si>
  <si>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</si>
  <si>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</si>
  <si>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</si>
  <si>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</si>
  <si>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</si>
  <si>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</si>
  <si>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</si>
  <si>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</si>
  <si>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</si>
  <si>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</si>
  <si>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</si>
  <si>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</si>
  <si>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</si>
  <si>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</si>
  <si>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</si>
  <si>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</si>
  <si>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</si>
  <si>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</si>
  <si>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</si>
  <si>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</si>
  <si>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</si>
  <si>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</si>
  <si>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</si>
  <si>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</si>
  <si>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</si>
  <si>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</si>
  <si>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</si>
  <si>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</si>
  <si>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</si>
  <si>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</si>
  <si>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</si>
  <si>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</si>
  <si>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</si>
  <si>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</si>
  <si>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</si>
  <si>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</si>
  <si>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</si>
  <si>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</si>
  <si>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</si>
  <si>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</si>
  <si>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</si>
  <si>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</si>
  <si>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</si>
  <si>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</si>
  <si>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</si>
  <si>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</si>
  <si>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</si>
  <si>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</si>
  <si>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</si>
  <si>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</si>
  <si>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</si>
  <si>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</si>
  <si>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</si>
  <si>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</si>
  <si>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</si>
  <si>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</si>
  <si>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</si>
  <si>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</si>
  <si>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</si>
  <si>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</si>
  <si>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</si>
  <si>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</si>
  <si>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</si>
  <si>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</si>
  <si>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</si>
  <si>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</si>
  <si>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</si>
  <si>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</si>
  <si>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</si>
  <si>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</si>
  <si>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</si>
  <si>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</si>
  <si>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</si>
  <si>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</si>
  <si>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</si>
  <si>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</si>
  <si>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</si>
  <si>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</si>
  <si>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</si>
  <si>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</si>
  <si>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</si>
  <si>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</si>
  <si>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</si>
  <si>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</si>
  <si>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</si>
  <si>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</si>
  <si>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</si>
  <si>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</si>
  <si>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</si>
  <si>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</si>
  <si>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</si>
  <si>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</si>
  <si>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</si>
  <si>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</si>
  <si>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</si>
  <si>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</si>
  <si>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</si>
  <si>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</si>
  <si>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</si>
  <si>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</si>
  <si>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</si>
  <si>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</si>
  <si>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</si>
  <si>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</si>
  <si>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</si>
  <si>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</si>
  <si>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</si>
  <si>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</si>
  <si>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</si>
  <si>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</si>
  <si>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</si>
  <si>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</si>
  <si>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</si>
  <si>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</si>
  <si>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</si>
  <si>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</si>
  <si>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</si>
  <si>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</si>
  <si>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</si>
  <si>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</si>
  <si>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</si>
  <si>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</si>
  <si>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</si>
  <si>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</si>
  <si>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</si>
  <si>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</si>
  <si>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</si>
  <si>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</si>
  <si>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</si>
  <si>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</si>
  <si>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</si>
  <si>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</si>
  <si>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</si>
  <si>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</si>
  <si>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</si>
  <si>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</si>
  <si>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</si>
  <si>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</si>
  <si>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</si>
  <si>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</si>
  <si>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</si>
  <si>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</si>
  <si>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</si>
  <si>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</si>
  <si>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</si>
  <si>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</si>
  <si>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</si>
  <si>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</si>
  <si>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</si>
  <si>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</si>
  <si>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</si>
  <si>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</si>
  <si>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</si>
  <si>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</si>
  <si>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</si>
  <si>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</si>
  <si>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</si>
  <si>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</si>
  <si>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</si>
  <si>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</si>
  <si>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</si>
  <si>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</si>
  <si>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</si>
  <si>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</si>
  <si>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</si>
  <si>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</si>
  <si>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</si>
  <si>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</si>
  <si>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</si>
  <si>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</si>
  <si>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</si>
  <si>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</si>
  <si>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</si>
  <si>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</si>
  <si>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</si>
  <si>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</si>
  <si>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</si>
  <si>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</si>
  <si>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</si>
  <si>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</si>
  <si>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</si>
  <si>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</si>
  <si>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</si>
  <si>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</si>
  <si>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</si>
  <si>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</si>
  <si>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</si>
  <si>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</si>
  <si>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</si>
  <si>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</si>
  <si>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</si>
  <si>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</si>
  <si>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</si>
  <si>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</si>
  <si>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</si>
  <si>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</si>
  <si>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</si>
  <si>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</si>
  <si>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</si>
  <si>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</si>
  <si>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</si>
  <si>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</si>
  <si>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</si>
  <si>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</si>
  <si>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</si>
  <si>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</si>
  <si>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</si>
  <si>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</si>
  <si>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</si>
  <si>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</si>
  <si>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</si>
  <si>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</si>
  <si>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</si>
  <si>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</si>
  <si>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</si>
  <si>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</si>
  <si>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</si>
  <si>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</si>
  <si>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</si>
  <si>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</si>
  <si>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</si>
  <si>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</si>
  <si>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</si>
  <si>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</si>
  <si>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</si>
  <si>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</si>
  <si>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</si>
  <si>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</si>
  <si>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</si>
  <si>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</si>
  <si>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</si>
  <si>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</si>
  <si>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</si>
  <si>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</si>
  <si>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</si>
  <si>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</si>
  <si>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</si>
  <si>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</si>
  <si>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</si>
  <si>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</si>
  <si>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</si>
  <si>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</si>
  <si>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</si>
  <si>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</si>
  <si>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</si>
  <si>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</si>
  <si>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</si>
  <si>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</si>
  <si>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</si>
  <si>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</si>
  <si>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</si>
  <si>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</si>
  <si>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</si>
  <si>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</si>
  <si>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</si>
  <si>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</si>
  <si>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</si>
  <si>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</si>
  <si>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</si>
  <si>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</si>
  <si>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</si>
  <si>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</si>
  <si>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</si>
  <si>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</si>
  <si>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</si>
  <si>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</si>
  <si>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</si>
  <si>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</si>
  <si>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</si>
  <si>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</si>
  <si>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</si>
  <si>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</si>
  <si>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</si>
  <si>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</si>
  <si>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</si>
  <si>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</si>
  <si>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</si>
  <si>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</si>
  <si>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</si>
  <si>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</si>
  <si>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</si>
  <si>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</si>
  <si>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</si>
  <si>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</si>
  <si>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</si>
  <si>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</si>
  <si>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</si>
  <si>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</si>
  <si>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</si>
  <si>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</si>
  <si>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</si>
  <si>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</si>
  <si>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</si>
  <si>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</si>
  <si>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</si>
  <si>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</si>
  <si>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</si>
  <si>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</si>
  <si>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</si>
  <si>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</si>
  <si>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</si>
  <si>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</si>
  <si>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</si>
  <si>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</si>
  <si>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</si>
  <si>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</si>
  <si>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</si>
  <si>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</si>
  <si>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</si>
  <si>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</si>
  <si>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</si>
  <si>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</si>
  <si>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</si>
  <si>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</si>
  <si>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</si>
  <si>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</si>
  <si>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</si>
  <si>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</si>
  <si>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</si>
  <si>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</si>
  <si>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</si>
  <si>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</si>
  <si>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</si>
  <si>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</si>
  <si>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</si>
  <si>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</si>
  <si>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</si>
  <si>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</si>
  <si>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</si>
  <si>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</si>
  <si>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</si>
  <si>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</si>
  <si>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</si>
  <si>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</si>
  <si>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</si>
  <si>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</si>
  <si>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</si>
  <si>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</si>
  <si>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</si>
  <si>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</si>
  <si>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</si>
  <si>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</si>
  <si>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</si>
  <si>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</si>
  <si>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</si>
  <si>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</si>
  <si>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</si>
  <si>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</si>
  <si>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</si>
  <si>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</si>
  <si>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</si>
  <si>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</si>
  <si>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</si>
  <si>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</si>
  <si>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</si>
  <si>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</si>
  <si>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</si>
  <si>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</si>
  <si>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</si>
  <si>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</si>
  <si>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</si>
  <si>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</si>
  <si>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</si>
  <si>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</si>
  <si>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</si>
  <si>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</si>
  <si>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</si>
  <si>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</si>
  <si>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</si>
  <si>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</si>
  <si>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</si>
  <si>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</si>
  <si>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</si>
  <si>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</si>
  <si>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</si>
  <si>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</si>
  <si>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</si>
  <si>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</si>
  <si>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</si>
  <si>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</si>
  <si>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</si>
  <si>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</si>
  <si>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</si>
  <si>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</si>
  <si>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</si>
  <si>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</si>
  <si>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</si>
  <si>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</si>
  <si>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</si>
  <si>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</si>
  <si>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</si>
  <si>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</si>
  <si>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</si>
  <si>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</si>
  <si>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</si>
  <si>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</si>
  <si>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</si>
  <si>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</si>
  <si>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</si>
  <si>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</si>
  <si>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</si>
  <si>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</si>
  <si>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</si>
  <si>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</si>
  <si>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</si>
  <si>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</si>
  <si>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</si>
  <si>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</si>
  <si>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</si>
  <si>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</si>
  <si>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</si>
  <si>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</si>
  <si>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</si>
  <si>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</si>
  <si>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</si>
  <si>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</si>
  <si>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</si>
  <si>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</si>
  <si>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</si>
  <si>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</si>
  <si>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</si>
  <si>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</si>
  <si>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</si>
  <si>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</si>
  <si>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</si>
  <si>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</si>
  <si>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</si>
  <si>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</si>
  <si>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</si>
  <si>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</si>
  <si>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</si>
  <si>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</si>
  <si>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</si>
  <si>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</si>
  <si>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</si>
  <si>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</si>
  <si>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</si>
  <si>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</si>
  <si>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</si>
  <si>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</si>
  <si>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</si>
  <si>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</si>
  <si>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</si>
  <si>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</si>
  <si>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</si>
  <si>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</si>
  <si>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</si>
  <si>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</si>
  <si>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</si>
  <si>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</si>
  <si>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</si>
  <si>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</si>
  <si>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</si>
  <si>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</si>
  <si>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</si>
  <si>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</si>
  <si>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</si>
  <si>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</si>
  <si>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</si>
  <si>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</si>
  <si>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</si>
  <si>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</si>
  <si>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</si>
  <si>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</si>
  <si>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</si>
  <si>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</si>
  <si>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</si>
  <si>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</si>
  <si>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</si>
  <si>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</si>
  <si>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</si>
  <si>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</si>
  <si>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</si>
  <si>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</si>
  <si>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</si>
  <si>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</si>
  <si>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</si>
  <si>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</si>
  <si>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</si>
  <si>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</si>
  <si>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</si>
  <si>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</si>
  <si>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</si>
  <si>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</si>
  <si>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</si>
  <si>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</si>
  <si>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</si>
  <si>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</si>
  <si>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</si>
  <si>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</si>
  <si>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</si>
  <si>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</si>
  <si>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</si>
  <si>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</si>
  <si>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</si>
  <si>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</si>
  <si>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</si>
  <si>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</si>
  <si>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</si>
  <si>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</si>
  <si>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</si>
  <si>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</si>
  <si>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</si>
  <si>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</si>
  <si>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</si>
  <si>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</si>
  <si>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</si>
  <si>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</si>
  <si>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</si>
  <si>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</si>
  <si>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</si>
  <si>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</si>
  <si>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</si>
  <si>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</si>
  <si>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</si>
  <si>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</si>
  <si>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</si>
  <si>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</si>
  <si>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</si>
  <si>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</si>
  <si>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</si>
  <si>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</si>
  <si>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</si>
  <si>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</si>
  <si>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</si>
  <si>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</si>
  <si>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</si>
  <si>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</si>
  <si>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</si>
  <si>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</si>
  <si>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</si>
  <si>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</si>
  <si>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</si>
  <si>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</si>
  <si>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</si>
  <si>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</si>
  <si>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</si>
  <si>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</si>
  <si>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</si>
  <si>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</si>
  <si>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</si>
  <si>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</si>
  <si>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</si>
  <si>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</si>
  <si>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</si>
  <si>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</si>
  <si>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</si>
  <si>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</si>
  <si>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</si>
  <si>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</si>
  <si>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</si>
  <si>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</si>
  <si>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</si>
  <si>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</si>
  <si>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</si>
  <si>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</si>
  <si>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</si>
  <si>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</si>
  <si>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</si>
  <si>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</si>
  <si>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</si>
  <si>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</si>
  <si>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</si>
  <si>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</si>
  <si>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</si>
  <si>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</si>
  <si>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</si>
  <si>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</si>
  <si>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</si>
  <si>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</si>
  <si>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</si>
  <si>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</si>
  <si>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</si>
  <si>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</si>
  <si>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</si>
  <si>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</si>
  <si>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</si>
  <si>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</si>
  <si>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</si>
  <si>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</si>
  <si>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</si>
  <si>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</si>
  <si>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</si>
  <si>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</si>
  <si>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</si>
  <si>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</si>
  <si>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</si>
  <si>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</si>
  <si>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</si>
  <si>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</si>
  <si>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</si>
  <si>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</si>
  <si>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</si>
  <si>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</si>
  <si>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</si>
  <si>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</si>
  <si>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</si>
  <si>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</si>
  <si>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</si>
  <si>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</si>
  <si>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</si>
  <si>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</si>
  <si>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</si>
  <si>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</si>
  <si>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</si>
  <si>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</si>
  <si>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</si>
  <si>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</si>
  <si>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</si>
  <si>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</si>
  <si>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</si>
  <si>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</si>
  <si>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</si>
  <si>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</si>
  <si>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</si>
  <si>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</si>
  <si>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</si>
  <si>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</si>
  <si>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</si>
  <si>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</si>
  <si>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</si>
  <si>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</si>
  <si>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</si>
  <si>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</si>
  <si>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</si>
  <si>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</si>
  <si>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</si>
  <si>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</si>
  <si>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</si>
  <si>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</si>
  <si>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</si>
  <si>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</si>
  <si>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</si>
  <si>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</si>
  <si>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</si>
  <si>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</si>
  <si>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</si>
  <si>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</si>
  <si>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</si>
  <si>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</si>
  <si>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</si>
  <si>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</si>
  <si>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</si>
  <si>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</si>
  <si>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</si>
  <si>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</si>
  <si>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</si>
  <si>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</si>
  <si>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</si>
  <si>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</si>
  <si>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</si>
  <si>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</si>
  <si>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</si>
  <si>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</si>
  <si>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</si>
  <si>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</si>
  <si>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</si>
  <si>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</si>
  <si>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</si>
  <si>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</si>
  <si>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</si>
  <si>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</si>
  <si>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</si>
  <si>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</si>
  <si>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</si>
  <si>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</si>
  <si>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</si>
  <si>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</si>
  <si>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</si>
  <si>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</si>
  <si>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</si>
  <si>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</si>
  <si>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</si>
  <si>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</si>
  <si>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</si>
  <si>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</si>
  <si>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</si>
  <si>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</si>
  <si>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</si>
  <si>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</si>
  <si>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</si>
  <si>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</si>
  <si>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</si>
  <si>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</si>
  <si>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</si>
  <si>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</si>
  <si>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</si>
  <si>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</si>
  <si>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</si>
  <si>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</si>
  <si>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</si>
  <si>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</si>
  <si>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</si>
  <si>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</si>
  <si>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</si>
  <si>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</si>
  <si>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</si>
  <si>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</si>
  <si>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</si>
  <si>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</si>
  <si>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</si>
  <si>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</si>
  <si>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</si>
  <si>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</si>
  <si>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</si>
  <si>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</si>
  <si>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</si>
  <si>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</si>
  <si>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</si>
  <si>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</si>
  <si>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</si>
  <si>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</si>
  <si>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</si>
  <si>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</si>
  <si>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</si>
  <si>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</si>
  <si>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</si>
  <si>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</si>
  <si>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</si>
  <si>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</si>
  <si>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</si>
  <si>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</si>
  <si>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</si>
  <si>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</si>
  <si>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</si>
  <si>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</si>
  <si>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</si>
  <si>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</si>
  <si>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</si>
  <si>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</si>
  <si>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</si>
  <si>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</si>
  <si>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</si>
  <si>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</si>
  <si>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</si>
  <si>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</si>
  <si>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</si>
  <si>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</si>
  <si>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</si>
  <si>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</si>
  <si>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</si>
  <si>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</si>
  <si>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</si>
  <si>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</si>
  <si>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</si>
  <si>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</si>
  <si>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</si>
  <si>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</si>
  <si>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</si>
  <si>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</si>
  <si>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</si>
  <si>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</si>
  <si>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</si>
  <si>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</si>
  <si>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</si>
  <si>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</si>
  <si>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</si>
  <si>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</si>
  <si>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</si>
  <si>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</si>
  <si>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</si>
  <si>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</si>
  <si>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</si>
  <si>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</si>
  <si>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</si>
  <si>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</si>
  <si>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</si>
  <si>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</si>
  <si>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</si>
  <si>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</si>
  <si>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</si>
  <si>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</si>
  <si>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</si>
  <si>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</si>
  <si>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</si>
  <si>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</si>
  <si>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</si>
  <si>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</si>
  <si>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</si>
  <si>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</si>
  <si>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</si>
  <si>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</si>
  <si>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</si>
  <si>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</si>
  <si>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</si>
  <si>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</si>
  <si>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</si>
  <si>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</si>
  <si>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</si>
  <si>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</si>
  <si>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</si>
  <si>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</si>
  <si>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</si>
  <si>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</si>
  <si>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</si>
  <si>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</si>
  <si>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</si>
  <si>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</si>
  <si>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</si>
  <si>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</si>
  <si>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</si>
  <si>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</si>
  <si>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</si>
  <si>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</si>
  <si>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</si>
  <si>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</si>
  <si>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</si>
  <si>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</si>
  <si>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</si>
  <si>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</si>
  <si>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</si>
  <si>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</si>
  <si>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</si>
  <si>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</si>
  <si>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</si>
  <si>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</si>
  <si>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</si>
  <si>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</si>
  <si>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</si>
  <si>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</si>
  <si>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</si>
  <si>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</si>
  <si>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</si>
  <si>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</si>
  <si>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</si>
  <si>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</si>
  <si>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</si>
  <si>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</si>
  <si>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</si>
  <si>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</si>
  <si>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</si>
  <si>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</si>
  <si>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</si>
  <si>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</si>
  <si>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</si>
  <si>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</si>
  <si>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</si>
  <si>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</si>
  <si>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</si>
  <si>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</si>
  <si>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</si>
  <si>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</si>
  <si>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</si>
  <si>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</si>
  <si>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</si>
  <si>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</si>
  <si>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</si>
  <si>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</si>
  <si>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</si>
  <si>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</si>
  <si>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</si>
  <si>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</si>
  <si>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</si>
  <si>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</si>
  <si>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</si>
  <si>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</si>
  <si>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</si>
  <si>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</si>
  <si>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</si>
  <si>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</si>
  <si>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</si>
  <si>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</si>
  <si>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</si>
  <si>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</si>
  <si>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</si>
  <si>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</si>
  <si>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</si>
  <si>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</si>
  <si>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</si>
  <si>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</si>
  <si>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</si>
  <si>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</si>
  <si>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</si>
  <si>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</si>
  <si>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</si>
  <si>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</si>
  <si>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</si>
  <si>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</si>
  <si>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</si>
  <si>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</si>
  <si>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</si>
  <si>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</si>
  <si>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</si>
  <si>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</si>
  <si>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</si>
  <si>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</si>
  <si>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</si>
  <si>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</si>
  <si>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</si>
  <si>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</si>
  <si>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</si>
  <si>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</si>
  <si>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</si>
  <si>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</si>
  <si>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</si>
  <si>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</si>
  <si>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</si>
  <si>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</si>
  <si>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</si>
  <si>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</si>
  <si>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</si>
  <si>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</si>
  <si>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</si>
  <si>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</si>
  <si>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</si>
  <si>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</si>
  <si>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</si>
  <si>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</si>
  <si>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</si>
  <si>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</si>
  <si>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</si>
  <si>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</si>
  <si>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</si>
  <si>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</si>
  <si>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</si>
  <si>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</si>
  <si>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</si>
  <si>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</si>
  <si>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</si>
  <si>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</si>
  <si>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</si>
  <si>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</si>
  <si>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</si>
  <si>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</si>
  <si>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</si>
  <si>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</si>
  <si>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</si>
  <si>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</si>
  <si>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</si>
  <si>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</si>
  <si>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</si>
  <si>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</si>
  <si>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</si>
  <si>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</si>
  <si>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</si>
  <si>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</si>
  <si>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</si>
  <si>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</si>
  <si>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</si>
  <si>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</si>
  <si>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</si>
  <si>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</si>
  <si>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</si>
  <si>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</si>
  <si>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</si>
  <si>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</si>
  <si>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</si>
  <si>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</si>
  <si>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</si>
  <si>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</si>
  <si>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</si>
  <si>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</si>
  <si>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</si>
  <si>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</si>
  <si>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</si>
  <si>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</si>
  <si>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</si>
  <si>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</si>
  <si>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</si>
  <si>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</si>
  <si>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</si>
  <si>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</si>
  <si>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</si>
  <si>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</si>
  <si>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</si>
  <si>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</si>
  <si>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</si>
  <si>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</si>
  <si>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</si>
  <si>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</si>
  <si>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</si>
  <si>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</si>
  <si>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</si>
  <si>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</si>
  <si>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</si>
  <si>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</si>
  <si>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</si>
  <si>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</si>
  <si>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</si>
  <si>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</si>
  <si>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</si>
  <si>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</si>
  <si>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</si>
  <si>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</si>
  <si>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</si>
  <si>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</si>
  <si>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</si>
  <si>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</si>
  <si>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</si>
  <si>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</si>
  <si>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</si>
  <si>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</si>
  <si>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</si>
  <si>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</si>
  <si>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</si>
  <si>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</si>
  <si>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</si>
  <si>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</si>
  <si>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</si>
  <si>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</si>
  <si>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</si>
  <si>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</si>
  <si>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</si>
  <si>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</si>
  <si>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</si>
  <si>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</si>
  <si>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</si>
  <si>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</si>
  <si>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</si>
  <si>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</si>
  <si>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</si>
  <si>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</si>
  <si>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</si>
  <si>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</si>
  <si>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</si>
  <si>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</si>
  <si>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</si>
  <si>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</si>
  <si>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</si>
  <si>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</si>
  <si>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</si>
  <si>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</si>
  <si>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</si>
  <si>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</si>
  <si>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</si>
  <si>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</si>
  <si>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</si>
  <si>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</si>
  <si>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</si>
  <si>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</si>
  <si>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</si>
  <si>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</si>
  <si>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</si>
  <si>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</si>
  <si>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</si>
  <si>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</si>
  <si>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</si>
  <si>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</si>
  <si>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</si>
  <si>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</si>
  <si>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</si>
  <si>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</si>
  <si>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</si>
  <si>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</si>
  <si>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</si>
  <si>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</si>
  <si>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</si>
  <si>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</si>
  <si>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</si>
  <si>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</si>
  <si>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</si>
  <si>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</si>
  <si>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</si>
  <si>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</si>
  <si>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</si>
  <si>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</si>
  <si>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</si>
  <si>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</si>
  <si>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</si>
  <si>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</si>
  <si>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</si>
  <si>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</si>
  <si>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</si>
  <si>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</si>
  <si>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</si>
  <si>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</si>
  <si>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</si>
  <si>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</si>
  <si>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</si>
  <si>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</si>
  <si>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</si>
  <si>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</si>
  <si>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</si>
  <si>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</si>
  <si>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</si>
  <si>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</si>
  <si>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</si>
  <si>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</si>
  <si>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</si>
  <si>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</si>
  <si>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</si>
  <si>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</si>
  <si>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</si>
  <si>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</si>
  <si>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</si>
  <si>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</si>
  <si>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</si>
  <si>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</si>
  <si>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</si>
  <si>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</si>
  <si>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</si>
  <si>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</si>
  <si>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</si>
  <si>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</si>
  <si>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</si>
  <si>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</si>
  <si>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</si>
  <si>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</si>
  <si>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</si>
  <si>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</si>
  <si>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</si>
  <si>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</si>
  <si>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</si>
  <si>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</si>
  <si>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</si>
  <si>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</si>
  <si>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</si>
  <si>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</si>
  <si>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</si>
  <si>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</si>
  <si>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</si>
  <si>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</si>
  <si>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</si>
  <si>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</si>
  <si>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</si>
  <si>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</si>
  <si>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</si>
  <si>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</si>
  <si>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</si>
  <si>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</si>
  <si>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</si>
  <si>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</si>
  <si>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</si>
  <si>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</si>
  <si>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</si>
  <si>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</si>
  <si>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</si>
  <si>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</si>
  <si>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</si>
  <si>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</si>
  <si>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</si>
  <si>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</si>
  <si>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</si>
  <si>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</si>
  <si>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</si>
  <si>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</si>
  <si>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</si>
  <si>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</si>
  <si>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</si>
  <si>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</si>
  <si>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</si>
  <si>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</si>
  <si>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</si>
  <si>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</si>
  <si>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</si>
  <si>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</si>
  <si>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</si>
  <si>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</si>
  <si>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</si>
  <si>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</si>
  <si>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</si>
  <si>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</si>
  <si>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</si>
  <si>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</si>
  <si>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</si>
  <si>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</si>
  <si>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</si>
  <si>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</si>
  <si>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</si>
  <si>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</si>
  <si>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</si>
  <si>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</si>
  <si>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</si>
  <si>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</si>
  <si>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</si>
  <si>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</si>
  <si>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</si>
  <si>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</si>
  <si>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</si>
  <si>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</si>
  <si>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</si>
  <si>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</si>
  <si>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</si>
  <si>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</si>
  <si>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</si>
  <si>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</si>
  <si>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</si>
  <si>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</si>
  <si>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</si>
  <si>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</si>
  <si>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</si>
  <si>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</si>
  <si>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</si>
  <si>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</si>
  <si>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</si>
  <si>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</si>
  <si>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</si>
  <si>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</si>
  <si>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</si>
  <si>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</si>
  <si>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</si>
  <si>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</si>
  <si>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</si>
  <si>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</si>
  <si>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</si>
  <si>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</si>
  <si>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</si>
  <si>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</si>
  <si>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</si>
  <si>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</si>
  <si>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</si>
  <si>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</si>
  <si>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</si>
  <si>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</si>
  <si>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</si>
  <si>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</si>
  <si>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</si>
  <si>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</si>
  <si>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</si>
  <si>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</si>
  <si>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</si>
  <si>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</si>
  <si>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</si>
  <si>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</si>
  <si>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</si>
  <si>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</si>
  <si>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</si>
  <si>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</si>
  <si>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</si>
  <si>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</si>
  <si>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</si>
  <si>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</si>
  <si>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</si>
  <si>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</si>
  <si>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</si>
  <si>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</si>
  <si>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</si>
  <si>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</si>
  <si>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</si>
  <si>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</si>
  <si>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</si>
  <si>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</si>
  <si>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</si>
  <si>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</si>
  <si>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</si>
  <si>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</si>
  <si>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</si>
  <si>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</si>
  <si>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</si>
  <si>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</si>
  <si>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</si>
  <si>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</si>
  <si>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</si>
  <si>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</si>
  <si>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</si>
  <si>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</si>
  <si>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</si>
  <si>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</si>
  <si>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</si>
  <si>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</si>
  <si>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</si>
  <si>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</si>
  <si>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</si>
  <si>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</si>
  <si>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</si>
  <si>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</si>
  <si>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</si>
  <si>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</si>
  <si>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</si>
  <si>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</si>
  <si>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</si>
  <si>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</si>
  <si>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</si>
  <si>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</si>
  <si>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</si>
  <si>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</si>
  <si>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</si>
  <si>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</si>
  <si>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</si>
  <si>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</si>
  <si>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</si>
  <si>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</si>
  <si>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</si>
  <si>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</si>
  <si>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</si>
  <si>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</si>
  <si>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</si>
  <si>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</si>
  <si>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</si>
  <si>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</si>
  <si>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</si>
  <si>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</si>
  <si>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</si>
  <si>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</si>
  <si>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</si>
  <si>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</si>
  <si>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</si>
  <si>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</si>
  <si>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</si>
  <si>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</si>
  <si>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</si>
  <si>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</si>
  <si>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</si>
  <si>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</si>
  <si>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</si>
  <si>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</si>
  <si>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</si>
  <si>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</si>
  <si>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</si>
  <si>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</si>
  <si>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</si>
  <si>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</si>
  <si>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</si>
  <si>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</si>
  <si>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</si>
  <si>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</si>
  <si>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</si>
  <si>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</si>
  <si>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</si>
  <si>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</si>
  <si>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</si>
  <si>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</si>
  <si>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</si>
  <si>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</si>
  <si>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</si>
  <si>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</si>
  <si>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</si>
  <si>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</si>
  <si>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</si>
  <si>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</si>
  <si>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</si>
  <si>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</si>
  <si>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</si>
  <si>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</si>
  <si>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</si>
  <si>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</si>
  <si>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</si>
  <si>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</si>
  <si>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</si>
  <si>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</si>
  <si>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</si>
  <si>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</si>
  <si>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</si>
  <si>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</si>
  <si>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</si>
  <si>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</si>
  <si>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</si>
  <si>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</si>
  <si>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</si>
  <si>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</si>
  <si>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</si>
  <si>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</si>
  <si>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</si>
  <si>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</si>
  <si>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</si>
  <si>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</si>
  <si>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</si>
  <si>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</si>
  <si>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</si>
  <si>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</si>
  <si>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</si>
  <si>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</si>
  <si>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</si>
  <si>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</si>
  <si>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</si>
  <si>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</si>
  <si>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</si>
  <si>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</si>
  <si>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</si>
  <si>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</si>
  <si>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</si>
  <si>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</si>
  <si>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</si>
  <si>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</si>
  <si>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</si>
  <si>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</si>
  <si>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</si>
  <si>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</si>
  <si>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</si>
  <si>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</si>
  <si>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</si>
  <si>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</si>
  <si>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</si>
  <si>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</si>
  <si>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</si>
  <si>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</si>
  <si>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</si>
  <si>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</si>
  <si>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</si>
  <si>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</si>
  <si>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</si>
  <si>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</si>
  <si>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</si>
  <si>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</si>
  <si>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</si>
  <si>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</si>
  <si>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</si>
  <si>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</si>
  <si>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</si>
  <si>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</si>
  <si>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</si>
  <si>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</si>
  <si>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</si>
  <si>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</si>
  <si>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</si>
  <si>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</si>
  <si>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</si>
  <si>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</si>
  <si>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</si>
  <si>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</si>
  <si>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</si>
  <si>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</si>
  <si>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</si>
  <si>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</si>
  <si>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</si>
  <si>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</si>
  <si>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</si>
  <si>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</si>
  <si>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</si>
  <si>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</si>
  <si>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</si>
  <si>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</si>
  <si>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</si>
  <si>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</si>
  <si>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</si>
  <si>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</si>
  <si>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</si>
  <si>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</si>
  <si>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</si>
  <si>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</si>
  <si>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</si>
  <si>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</si>
  <si>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</si>
  <si>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</si>
  <si>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</si>
  <si>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</si>
  <si>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</si>
  <si>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</si>
  <si>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</si>
  <si>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</si>
  <si>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</si>
  <si>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</si>
  <si>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</si>
  <si>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</si>
  <si>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</si>
  <si>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</si>
  <si>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</si>
  <si>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</si>
  <si>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</si>
  <si>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</si>
  <si>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</si>
  <si>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</si>
  <si>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</si>
  <si>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</si>
  <si>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</si>
  <si>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</si>
  <si>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</si>
  <si>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</si>
  <si>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</si>
  <si>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</si>
  <si>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</si>
  <si>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</si>
  <si>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</si>
  <si>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</si>
  <si>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</si>
  <si>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</si>
  <si>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</si>
  <si>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</si>
  <si>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</si>
  <si>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</si>
  <si>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</si>
  <si>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</si>
  <si>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</si>
  <si>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</si>
  <si>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</si>
  <si>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</si>
  <si>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</si>
  <si>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</si>
  <si>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</si>
  <si>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</si>
  <si>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</si>
  <si>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</si>
  <si>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</si>
  <si>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</si>
  <si>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</si>
  <si>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</si>
  <si>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</si>
  <si>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</si>
  <si>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</si>
  <si>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</si>
  <si>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</si>
  <si>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</si>
  <si>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</si>
  <si>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</si>
  <si>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</si>
  <si>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</si>
  <si>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</si>
  <si>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</si>
  <si>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</si>
  <si>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</si>
  <si>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</si>
  <si>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</si>
  <si>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</si>
  <si>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</si>
  <si>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</si>
  <si>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</si>
  <si>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</si>
  <si>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</si>
  <si>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</si>
  <si>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</si>
  <si>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</si>
  <si>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</si>
  <si>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</si>
  <si>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</si>
  <si>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</si>
  <si>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</si>
  <si>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</si>
  <si>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</si>
  <si>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</si>
  <si>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</si>
  <si>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</si>
  <si>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</si>
  <si>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</si>
  <si>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</si>
  <si>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</si>
  <si>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</si>
  <si>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</si>
  <si>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</si>
  <si>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</si>
  <si>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</si>
  <si>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</si>
  <si>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</si>
  <si>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</si>
  <si>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</si>
  <si>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</si>
  <si>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</si>
  <si>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</si>
  <si>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</si>
  <si>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</si>
  <si>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</si>
  <si>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</si>
  <si>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</si>
  <si>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</si>
  <si>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</si>
  <si>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</si>
  <si>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</si>
  <si>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</si>
  <si>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</si>
  <si>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</si>
  <si>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</si>
  <si>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</si>
  <si>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</si>
  <si>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</si>
  <si>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</si>
  <si>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</si>
  <si>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</si>
  <si>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</si>
  <si>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</si>
  <si>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</si>
  <si>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</si>
  <si>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</si>
  <si>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</si>
  <si>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</si>
  <si>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</si>
  <si>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</si>
  <si>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</si>
  <si>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</si>
  <si>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</si>
  <si>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</si>
  <si>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</si>
  <si>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</si>
  <si>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</si>
  <si>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</si>
  <si>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</si>
  <si>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</si>
  <si>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</si>
  <si>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</si>
  <si>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</si>
  <si>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</si>
  <si>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</si>
  <si>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</si>
  <si>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</si>
  <si>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</si>
  <si>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</si>
  <si>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</si>
  <si>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</si>
  <si>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</si>
  <si>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</si>
  <si>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</si>
  <si>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</si>
  <si>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</si>
  <si>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</si>
  <si>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</si>
  <si>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</si>
  <si>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</si>
  <si>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</si>
  <si>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</si>
  <si>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</si>
  <si>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</si>
  <si>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</si>
  <si>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</si>
  <si>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</si>
  <si>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</si>
  <si>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</si>
  <si>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</si>
  <si>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</si>
  <si>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</si>
  <si>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</si>
  <si>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</si>
  <si>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</si>
  <si>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</si>
  <si>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</si>
  <si>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</si>
  <si>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</si>
  <si>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</si>
  <si>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</si>
  <si>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</si>
  <si>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</si>
  <si>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</si>
  <si>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</si>
  <si>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</si>
  <si>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</si>
  <si>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</si>
  <si>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</si>
  <si>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</si>
  <si>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</si>
  <si>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</si>
  <si>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</si>
  <si>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</si>
  <si>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</si>
  <si>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</si>
  <si>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</si>
  <si>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</si>
  <si>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</si>
  <si>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</si>
  <si>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</si>
  <si>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</si>
  <si>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</si>
  <si>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</si>
  <si>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</si>
  <si>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</si>
  <si>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</si>
  <si>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</si>
  <si>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</si>
  <si>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</si>
  <si>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</si>
  <si>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</si>
  <si>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</si>
  <si>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</si>
  <si>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</si>
  <si>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</si>
  <si>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</si>
  <si>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</si>
  <si>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</si>
  <si>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</si>
  <si>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</si>
  <si>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</si>
  <si>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</si>
  <si>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</si>
  <si>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</si>
  <si>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</si>
  <si>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</si>
  <si>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</si>
  <si>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</si>
  <si>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</si>
  <si>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</si>
  <si>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</si>
  <si>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</si>
  <si>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</si>
  <si>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</si>
  <si>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</si>
  <si>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</si>
  <si>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</si>
  <si>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</si>
  <si>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</si>
  <si>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</si>
  <si>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</si>
  <si>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</si>
  <si>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</si>
  <si>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</si>
  <si>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</si>
  <si>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</si>
  <si>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</si>
  <si>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</si>
  <si>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</si>
  <si>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</si>
  <si>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</si>
  <si>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</si>
  <si>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</si>
  <si>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</si>
  <si>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</si>
  <si>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</si>
  <si>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</si>
  <si>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</si>
  <si>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</si>
  <si>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</si>
  <si>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</si>
  <si>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</si>
  <si>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</si>
  <si>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</si>
  <si>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</si>
  <si>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</si>
  <si>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</si>
  <si>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</si>
  <si>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</si>
  <si>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</si>
  <si>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</si>
  <si>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</si>
  <si>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</si>
  <si>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</si>
  <si>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</si>
  <si>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</si>
  <si>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</si>
  <si>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</si>
  <si>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</si>
  <si>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</si>
  <si>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</si>
  <si>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</si>
  <si>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</si>
  <si>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</si>
  <si>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</si>
  <si>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</si>
  <si>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</si>
  <si>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</si>
  <si>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</si>
  <si>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</si>
  <si>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</si>
  <si>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</si>
  <si>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</si>
  <si>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</si>
  <si>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</si>
  <si>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</si>
  <si>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</si>
  <si>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</si>
  <si>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</si>
  <si>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</si>
  <si>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</si>
  <si>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</si>
  <si>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</si>
  <si>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</si>
  <si>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</si>
  <si>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</si>
  <si>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</si>
  <si>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</si>
  <si>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</si>
  <si>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</si>
  <si>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</si>
  <si>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</si>
  <si>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</si>
  <si>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</si>
  <si>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</si>
  <si>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</si>
  <si>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</si>
  <si>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</si>
  <si>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</si>
  <si>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</si>
  <si>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</si>
  <si>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</si>
  <si>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</si>
  <si>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</si>
  <si>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</si>
  <si>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</si>
  <si>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</si>
  <si>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</si>
  <si>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</si>
  <si>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</si>
  <si>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</si>
  <si>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</si>
  <si>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</si>
  <si>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</si>
  <si>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</si>
  <si>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</si>
  <si>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</si>
  <si>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</si>
  <si>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</si>
  <si>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</si>
  <si>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</si>
  <si>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</si>
  <si>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</si>
  <si>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</si>
  <si>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</si>
  <si>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</si>
  <si>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</si>
  <si>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</si>
  <si>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</si>
  <si>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</si>
  <si>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</si>
  <si>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</si>
  <si>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</si>
  <si>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</si>
  <si>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</si>
  <si>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</si>
  <si>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</si>
  <si>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</si>
  <si>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</si>
  <si>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</si>
  <si>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</si>
  <si>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</si>
  <si>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</si>
  <si>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</si>
  <si>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</si>
  <si>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</si>
  <si>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</si>
  <si>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</si>
  <si>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</si>
  <si>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</si>
  <si>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</si>
  <si>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</si>
  <si>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</si>
  <si>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</si>
  <si>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</si>
  <si>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</si>
  <si>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</si>
  <si>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</si>
  <si>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</si>
  <si>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</si>
  <si>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</si>
  <si>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</si>
  <si>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</si>
  <si>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</si>
  <si>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</si>
  <si>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</si>
  <si>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</si>
  <si>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</si>
  <si>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</si>
  <si>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</si>
  <si>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</si>
  <si>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</si>
  <si>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</si>
  <si>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</si>
  <si>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</si>
  <si>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</si>
  <si>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</si>
  <si>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</si>
  <si>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</si>
  <si>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</si>
  <si>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</si>
  <si>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</si>
  <si>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</si>
  <si>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</si>
  <si>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</si>
  <si>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</si>
  <si>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</si>
  <si>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</si>
  <si>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</si>
  <si>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</si>
  <si>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</si>
  <si>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</si>
  <si>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</si>
  <si>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</si>
  <si>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</si>
  <si>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</si>
  <si>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</si>
  <si>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</si>
  <si>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</si>
  <si>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</si>
  <si>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</si>
  <si>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</si>
  <si>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</si>
  <si>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</si>
  <si>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</si>
  <si>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</si>
  <si>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</si>
  <si>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</si>
  <si>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</si>
  <si>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</si>
  <si>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</si>
  <si>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</si>
  <si>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</si>
  <si>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</si>
  <si>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</si>
  <si>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</si>
  <si>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</si>
  <si>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</si>
  <si>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</si>
  <si>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</si>
  <si>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</si>
  <si>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</si>
  <si>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</si>
  <si>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</si>
  <si>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</si>
  <si>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</si>
  <si>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</si>
  <si>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</si>
  <si>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</si>
  <si>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</si>
  <si>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</si>
  <si>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</si>
  <si>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</si>
  <si>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</si>
  <si>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</si>
  <si>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</si>
  <si>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</si>
  <si>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</si>
  <si>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</si>
  <si>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</si>
  <si>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</si>
  <si>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</si>
  <si>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</si>
  <si>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</si>
  <si>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</si>
  <si>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</si>
  <si>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</si>
  <si>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</si>
  <si>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</si>
  <si>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</si>
  <si>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</si>
  <si>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</si>
  <si>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</si>
  <si>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</si>
  <si>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</si>
  <si>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</si>
  <si>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</si>
  <si>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</si>
  <si>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</si>
  <si>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</si>
  <si>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</si>
  <si>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</si>
  <si>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</si>
  <si>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</si>
  <si>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</si>
  <si>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</si>
  <si>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</si>
  <si>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</si>
  <si>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</si>
  <si>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</si>
  <si>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</si>
  <si>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</si>
  <si>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</si>
  <si>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</si>
  <si>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</si>
  <si>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</si>
  <si>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</si>
  <si>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</si>
  <si>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</si>
  <si>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</si>
  <si>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</si>
  <si>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</si>
  <si>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</si>
  <si>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</si>
  <si>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</si>
  <si>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</si>
  <si>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</si>
  <si>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</si>
  <si>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</si>
  <si>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</si>
  <si>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</si>
  <si>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</si>
  <si>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</si>
  <si>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</si>
  <si>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</si>
  <si>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</si>
  <si>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</si>
  <si>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</si>
  <si>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</si>
  <si>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</si>
  <si>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</si>
  <si>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</si>
  <si>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</si>
  <si>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</si>
  <si>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</si>
  <si>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</si>
  <si>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</si>
  <si>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</si>
  <si>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</si>
  <si>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</si>
  <si>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</si>
  <si>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</si>
  <si>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</si>
  <si>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</si>
  <si>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</si>
  <si>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</si>
  <si>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</si>
  <si>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</si>
  <si>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</si>
  <si>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</si>
  <si>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</si>
  <si>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</si>
  <si>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</si>
  <si>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</si>
  <si>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</si>
  <si>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</si>
  <si>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</si>
  <si>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</si>
  <si>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</si>
  <si>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</si>
  <si>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</si>
  <si>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</si>
  <si>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</si>
  <si>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</si>
  <si>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</si>
  <si>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</si>
  <si>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</si>
  <si>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</si>
  <si>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</si>
  <si>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</si>
  <si>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</si>
  <si>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</si>
  <si>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</si>
  <si>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</si>
  <si>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</si>
  <si>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</si>
  <si>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</si>
  <si>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</si>
  <si>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</si>
  <si>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</si>
  <si>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</si>
  <si>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</si>
  <si>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</si>
  <si>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</si>
  <si>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</si>
  <si>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</si>
  <si>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</si>
  <si>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</si>
  <si>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</si>
  <si>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</si>
  <si>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</si>
  <si>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</si>
  <si>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</si>
  <si>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</si>
  <si>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</si>
  <si>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</si>
  <si>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</si>
  <si>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</si>
  <si>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</si>
  <si>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</si>
  <si>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</si>
  <si>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</si>
  <si>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</si>
  <si>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</si>
  <si>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</si>
  <si>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</si>
  <si>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</si>
  <si>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</si>
  <si>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</si>
  <si>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</si>
  <si>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</si>
  <si>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</si>
  <si>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</si>
  <si>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</si>
  <si>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</si>
  <si>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</si>
  <si>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</si>
  <si>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</si>
  <si>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</si>
  <si>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</si>
  <si>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</si>
  <si>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</si>
  <si>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</si>
  <si>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</si>
  <si>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</si>
  <si>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</si>
  <si>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</si>
  <si>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</si>
  <si>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</si>
  <si>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</si>
  <si>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</si>
  <si>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</si>
  <si>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</si>
  <si>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</si>
  <si>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</si>
  <si>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</si>
  <si>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</si>
  <si>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</si>
  <si>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</si>
  <si>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</si>
  <si>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</si>
  <si>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</si>
  <si>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</si>
  <si>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</si>
  <si>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</si>
  <si>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</si>
  <si>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</si>
  <si>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</si>
  <si>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</si>
  <si>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</si>
  <si>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</si>
  <si>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</si>
  <si>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</si>
  <si>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</si>
  <si>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</si>
  <si>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</si>
  <si>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</si>
  <si>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</si>
  <si>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</si>
  <si>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</si>
  <si>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</si>
  <si>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</si>
  <si>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</si>
  <si>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</si>
  <si>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</si>
  <si>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</si>
  <si>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</si>
  <si>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</si>
  <si>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</si>
  <si>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</si>
  <si>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</si>
  <si>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</si>
  <si>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</si>
  <si>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</si>
  <si>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</si>
  <si>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</si>
  <si>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</si>
  <si>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</si>
  <si>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</si>
  <si>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</si>
  <si>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</si>
  <si>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</si>
  <si>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</si>
  <si>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</si>
  <si>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</si>
  <si>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</si>
  <si>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</si>
  <si>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</si>
  <si>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</si>
  <si>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</si>
  <si>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</si>
  <si>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</si>
  <si>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</si>
  <si>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</si>
  <si>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</si>
  <si>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</si>
  <si>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</si>
  <si>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</si>
  <si>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</si>
  <si>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</si>
  <si>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</si>
  <si>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</si>
  <si>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</si>
  <si>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</si>
  <si>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</si>
  <si>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</si>
  <si>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</si>
  <si>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</si>
  <si>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</si>
  <si>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</si>
  <si>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</si>
  <si>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</si>
  <si>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</si>
  <si>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</si>
  <si>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</si>
  <si>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</si>
  <si>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</si>
  <si>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</si>
  <si>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</si>
  <si>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</si>
  <si>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</si>
  <si>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</si>
  <si>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</si>
  <si>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</si>
  <si>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</si>
  <si>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</si>
  <si>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</si>
  <si>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</si>
  <si>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</si>
  <si>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</si>
  <si>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</si>
  <si>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</si>
  <si>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</si>
  <si>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</si>
  <si>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</si>
  <si>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</si>
  <si>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</si>
  <si>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</si>
  <si>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</si>
  <si>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</si>
  <si>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</si>
  <si>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</si>
  <si>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</si>
  <si>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</si>
  <si>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</si>
  <si>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</si>
  <si>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</si>
  <si>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</si>
  <si>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</si>
  <si>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</si>
  <si>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</si>
  <si>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</si>
  <si>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</si>
  <si>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</si>
  <si>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</si>
  <si>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</si>
  <si>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</si>
  <si>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</si>
  <si>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</si>
  <si>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</si>
  <si>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</si>
  <si>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</si>
  <si>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</si>
  <si>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</si>
  <si>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</si>
  <si>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</si>
  <si>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</si>
  <si>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</si>
  <si>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</si>
  <si>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</si>
  <si>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</si>
  <si>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</si>
  <si>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</si>
  <si>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</si>
  <si>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</si>
  <si>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</si>
  <si>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</si>
  <si>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</si>
  <si>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</si>
  <si>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</si>
  <si>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</si>
  <si>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</si>
  <si>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</si>
  <si>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</si>
  <si>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</si>
  <si>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</si>
  <si>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</si>
  <si>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</si>
  <si>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</si>
  <si>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</si>
  <si>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</si>
  <si>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</si>
  <si>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</si>
  <si>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</si>
  <si>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</si>
  <si>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</si>
  <si>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</si>
  <si>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</si>
  <si>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</si>
  <si>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</si>
  <si>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</si>
  <si>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</si>
  <si>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</si>
  <si>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</si>
  <si>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</si>
  <si>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</si>
  <si>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</si>
  <si>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</si>
  <si>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</si>
  <si>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</si>
  <si>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</si>
  <si>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</si>
  <si>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</si>
  <si>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</si>
  <si>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</si>
  <si>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</si>
  <si>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</si>
  <si>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</si>
  <si>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</si>
  <si>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</si>
  <si>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</si>
  <si>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</si>
  <si>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</si>
  <si>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</si>
  <si>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</si>
  <si>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</si>
  <si>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</si>
  <si>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</si>
  <si>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</si>
  <si>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</si>
  <si>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</si>
  <si>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</si>
  <si>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</si>
  <si>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</si>
  <si>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</si>
  <si>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</si>
  <si>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</si>
  <si>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</si>
  <si>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</si>
  <si>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</si>
  <si>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</si>
  <si>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</si>
  <si>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</si>
  <si>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</si>
  <si>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</si>
  <si>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</si>
  <si>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</si>
  <si>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</si>
  <si>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</si>
  <si>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</si>
  <si>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</si>
  <si>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</si>
  <si>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</si>
  <si>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</si>
  <si>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</si>
  <si>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</si>
  <si>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</si>
  <si>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</si>
  <si>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</si>
  <si>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</si>
  <si>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</si>
  <si>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</si>
  <si>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</si>
  <si>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</si>
  <si>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</si>
  <si>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</si>
  <si>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</si>
  <si>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</si>
  <si>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</si>
  <si>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</si>
  <si>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</si>
  <si>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</si>
  <si>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</si>
  <si>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</si>
  <si>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</si>
  <si>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</si>
  <si>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</si>
  <si>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</si>
  <si>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</si>
  <si>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</si>
  <si>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</si>
  <si>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</si>
  <si>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</si>
  <si>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</si>
  <si>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</si>
  <si>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</si>
  <si>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</si>
  <si>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</si>
  <si>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</si>
  <si>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</si>
  <si>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</si>
  <si>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</si>
  <si>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</si>
  <si>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</si>
  <si>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</si>
  <si>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</si>
  <si>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</si>
  <si>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</si>
  <si>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</si>
  <si>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</si>
  <si>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</si>
  <si>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</si>
  <si>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</si>
  <si>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</si>
  <si>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</si>
  <si>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</si>
  <si>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</si>
  <si>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</si>
  <si>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</si>
  <si>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</si>
  <si>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</si>
  <si>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</si>
  <si>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</si>
  <si>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</si>
  <si>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</si>
  <si>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</si>
  <si>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</si>
  <si>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</si>
  <si>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</si>
  <si>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</si>
  <si>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</si>
  <si>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</si>
  <si>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</si>
  <si>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</si>
  <si>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</si>
  <si>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</si>
  <si>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</si>
  <si>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</si>
  <si>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</si>
  <si>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</si>
  <si>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</si>
  <si>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</si>
  <si>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</si>
  <si>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</si>
  <si>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</si>
  <si>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</si>
  <si>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</si>
  <si>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</si>
  <si>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</si>
  <si>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</si>
  <si>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</si>
  <si>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</si>
  <si>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</si>
  <si>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</si>
  <si>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</si>
  <si>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</si>
  <si>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</si>
  <si>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</si>
  <si>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</si>
  <si>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</si>
  <si>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</si>
  <si>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</si>
  <si>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</si>
  <si>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</si>
  <si>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</si>
  <si>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</si>
  <si>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</si>
  <si>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</si>
  <si>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</si>
  <si>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</si>
  <si>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</si>
  <si>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</si>
  <si>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</si>
  <si>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</si>
  <si>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</si>
  <si>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</si>
  <si>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</si>
  <si>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</si>
  <si>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</si>
  <si>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</si>
  <si>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</si>
  <si>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</si>
  <si>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</si>
  <si>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</si>
  <si>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</si>
  <si>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</si>
  <si>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</si>
  <si>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</si>
  <si>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</si>
  <si>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</si>
  <si>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</si>
  <si>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</si>
  <si>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</si>
  <si>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</si>
  <si>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</si>
  <si>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</si>
  <si>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</si>
  <si>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</si>
  <si>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</si>
  <si>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</si>
  <si>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</si>
  <si>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</si>
  <si>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</si>
  <si>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</si>
  <si>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</si>
  <si>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</si>
  <si>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</si>
  <si>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</si>
  <si>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</si>
  <si>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</si>
  <si>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</si>
  <si>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</si>
  <si>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</si>
  <si>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</si>
  <si>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</si>
  <si>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</si>
  <si>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</si>
  <si>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</si>
  <si>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</si>
  <si>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</si>
  <si>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</si>
  <si>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</si>
  <si>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</si>
  <si>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</si>
  <si>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</si>
  <si>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</si>
  <si>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</si>
  <si>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</si>
  <si>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</si>
  <si>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</si>
  <si>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</si>
  <si>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</si>
  <si>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</si>
  <si>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</si>
  <si>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</si>
  <si>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</si>
  <si>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</si>
  <si>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</si>
  <si>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</si>
  <si>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</si>
  <si>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</si>
  <si>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</si>
  <si>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</si>
  <si>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</si>
  <si>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</si>
  <si>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</si>
  <si>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</si>
  <si>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</si>
  <si>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</si>
  <si>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</si>
  <si>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</si>
  <si>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</si>
  <si>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</si>
  <si>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</si>
  <si>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</si>
  <si>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</si>
  <si>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</si>
  <si>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</si>
  <si>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</si>
  <si>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</si>
  <si>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</si>
  <si>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</si>
  <si>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</si>
  <si>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</si>
  <si>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</si>
  <si>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</si>
  <si>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</si>
  <si>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</si>
  <si>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</si>
  <si>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</si>
  <si>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</si>
  <si>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</si>
  <si>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</si>
  <si>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</si>
  <si>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</si>
  <si>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</si>
  <si>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</si>
  <si>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</si>
  <si>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</si>
  <si>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</si>
  <si>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</si>
  <si>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</si>
  <si>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</si>
  <si>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</si>
  <si>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</si>
  <si>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</si>
  <si>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</si>
  <si>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</si>
  <si>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</si>
  <si>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</si>
  <si>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</si>
  <si>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</si>
  <si>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</si>
  <si>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</si>
  <si>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</si>
  <si>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</si>
  <si>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</si>
  <si>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</si>
  <si>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</si>
  <si>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</si>
  <si>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</si>
  <si>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</si>
  <si>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</si>
  <si>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</si>
  <si>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</si>
  <si>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</si>
  <si>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</si>
  <si>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</si>
  <si>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</si>
  <si>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</si>
  <si>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</si>
  <si>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</si>
  <si>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</si>
  <si>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</si>
  <si>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</si>
  <si>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</si>
  <si>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</si>
  <si>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</si>
  <si>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</si>
  <si>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</si>
  <si>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</si>
  <si>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</si>
  <si>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</si>
  <si>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</si>
  <si>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</si>
  <si>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</si>
  <si>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</si>
  <si>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</si>
  <si>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</si>
  <si>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</si>
  <si>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</si>
  <si>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</si>
  <si>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</si>
  <si>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</si>
  <si>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</si>
  <si>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</si>
  <si>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</si>
  <si>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</si>
  <si>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</si>
  <si>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</si>
  <si>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</si>
  <si>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</si>
  <si>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</si>
  <si>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</si>
  <si>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</si>
  <si>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</si>
  <si>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</si>
  <si>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</si>
  <si>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</si>
  <si>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</si>
  <si>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</si>
  <si>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</si>
  <si>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</si>
  <si>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</si>
  <si>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</si>
  <si>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</si>
  <si>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</si>
  <si>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</si>
  <si>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</si>
  <si>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</si>
  <si>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</si>
  <si>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</si>
  <si>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</si>
  <si>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</si>
  <si>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</si>
  <si>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</si>
  <si>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</si>
  <si>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</si>
  <si>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</si>
  <si>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</si>
  <si>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</si>
  <si>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</si>
  <si>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</si>
  <si>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</si>
  <si>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</si>
  <si>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</si>
  <si>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</si>
  <si>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</si>
  <si>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</si>
  <si>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</si>
  <si>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</si>
  <si>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</si>
  <si>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</si>
  <si>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</si>
  <si>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</si>
  <si>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</si>
  <si>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</si>
  <si>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</si>
  <si>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</si>
  <si>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</si>
  <si>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</si>
  <si>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</si>
  <si>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</si>
  <si>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</si>
  <si>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</si>
  <si>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</si>
  <si>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</si>
  <si>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</si>
  <si>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</si>
  <si>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</si>
  <si>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</si>
  <si>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</si>
  <si>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</si>
  <si>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</si>
  <si>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</si>
  <si>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</si>
  <si>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</si>
  <si>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</si>
  <si>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</si>
  <si>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</si>
  <si>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</si>
  <si>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</si>
  <si>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</si>
  <si>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</si>
  <si>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</si>
  <si>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</si>
  <si>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</si>
  <si>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</si>
  <si>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</si>
  <si>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</si>
  <si>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</si>
  <si>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</si>
  <si>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</si>
  <si>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</si>
  <si>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</si>
  <si>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</si>
  <si>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</si>
  <si>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</si>
  <si>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</si>
  <si>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</si>
  <si>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</si>
  <si>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</si>
  <si>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</si>
  <si>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</si>
  <si>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</si>
  <si>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</si>
  <si>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</si>
  <si>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</si>
  <si>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</si>
  <si>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</si>
  <si>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</si>
  <si>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</si>
  <si>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</si>
  <si>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</si>
  <si>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</si>
  <si>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</si>
  <si>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</si>
  <si>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</si>
  <si>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</si>
  <si>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</si>
  <si>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</si>
  <si>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</si>
  <si>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</si>
  <si>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</si>
  <si>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</si>
  <si>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</si>
  <si>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</si>
  <si>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</si>
  <si>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</si>
  <si>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</si>
  <si>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</si>
  <si>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</si>
  <si>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</si>
  <si>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</si>
  <si>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</si>
  <si>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</si>
  <si>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</si>
  <si>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</si>
  <si>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</si>
  <si>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</si>
  <si>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</si>
  <si>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</si>
  <si>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</si>
  <si>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</si>
  <si>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</si>
  <si>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</si>
  <si>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</si>
  <si>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</si>
  <si>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</si>
  <si>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</si>
  <si>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</si>
  <si>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</si>
  <si>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</si>
  <si>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</si>
  <si>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</si>
  <si>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</si>
  <si>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</si>
  <si>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</si>
  <si>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</si>
  <si>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</si>
  <si>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</si>
  <si>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</si>
  <si>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</si>
  <si>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</si>
  <si>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</si>
  <si>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</si>
  <si>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</si>
  <si>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</si>
  <si>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</si>
  <si>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</si>
  <si>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</si>
  <si>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</si>
  <si>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</si>
  <si>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</si>
  <si>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</si>
  <si>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</si>
  <si>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</si>
  <si>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</si>
  <si>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</si>
  <si>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</si>
  <si>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</si>
  <si>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</si>
  <si>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</si>
  <si>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</si>
  <si>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</si>
  <si>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</si>
  <si>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</si>
  <si>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</si>
  <si>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</si>
  <si>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</si>
  <si>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</si>
  <si>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</si>
  <si>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</si>
  <si>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</si>
  <si>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</si>
  <si>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</si>
  <si>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</si>
  <si>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</si>
  <si>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</si>
  <si>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</si>
  <si>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</si>
  <si>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</si>
  <si>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</si>
  <si>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</si>
  <si>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</si>
  <si>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</si>
  <si>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</si>
  <si>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</si>
  <si>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</si>
  <si>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</si>
  <si>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</si>
  <si>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</si>
  <si>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</si>
  <si>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</si>
  <si>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</si>
  <si>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</si>
  <si>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</si>
  <si>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</si>
  <si>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</si>
  <si>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</si>
  <si>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</si>
  <si>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</si>
  <si>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</si>
  <si>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</si>
  <si>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</si>
  <si>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</si>
  <si>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</si>
  <si>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</si>
  <si>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</si>
  <si>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</si>
  <si>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</si>
  <si>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</si>
  <si>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</si>
  <si>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</si>
  <si>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</si>
  <si>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</si>
  <si>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</si>
  <si>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</si>
  <si>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</si>
  <si>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</si>
  <si>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</si>
  <si>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</si>
  <si>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</si>
  <si>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</si>
  <si>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</si>
  <si>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</si>
  <si>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</si>
  <si>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</si>
  <si>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</si>
  <si>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</si>
  <si>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</si>
  <si>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</si>
  <si>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</si>
  <si>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</si>
  <si>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</si>
  <si>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</si>
  <si>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</si>
  <si>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</si>
  <si>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</si>
  <si>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</si>
  <si>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</si>
  <si>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</si>
  <si>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</si>
  <si>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</si>
  <si>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</si>
  <si>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</si>
  <si>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</si>
  <si>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</si>
  <si>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</si>
  <si>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</si>
  <si>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</si>
  <si>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</si>
  <si>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</si>
  <si>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</si>
  <si>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</si>
  <si>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</si>
  <si>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</si>
  <si>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</si>
  <si>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</si>
  <si>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</si>
  <si>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</si>
  <si>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</si>
  <si>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</si>
  <si>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</si>
  <si>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</si>
  <si>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</si>
  <si>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</si>
  <si>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</si>
  <si>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</si>
  <si>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</si>
  <si>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</si>
  <si>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</si>
  <si>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</si>
  <si>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</si>
  <si>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</si>
  <si>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</si>
  <si>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</si>
  <si>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</si>
  <si>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</si>
  <si>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</si>
  <si>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</si>
  <si>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</si>
  <si>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</si>
  <si>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</si>
  <si>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</si>
  <si>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</si>
  <si>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</si>
  <si>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</si>
  <si>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</si>
  <si>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</si>
  <si>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</si>
  <si>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</si>
  <si>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</si>
  <si>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</si>
  <si>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</si>
  <si>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</si>
  <si>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</si>
  <si>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</si>
  <si>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</si>
  <si>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</si>
  <si>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</si>
  <si>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</si>
  <si>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</si>
  <si>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</si>
  <si>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</si>
  <si>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</si>
  <si>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</si>
  <si>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</si>
  <si>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</si>
  <si>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</si>
  <si>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</si>
  <si>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</si>
  <si>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</si>
  <si>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</si>
  <si>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</si>
  <si>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</si>
  <si>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</si>
  <si>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</si>
  <si>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</si>
  <si>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</si>
  <si>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</si>
  <si>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</si>
  <si>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</si>
  <si>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</si>
  <si>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</si>
  <si>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</si>
  <si>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</si>
  <si>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</si>
  <si>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</si>
  <si>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</si>
  <si>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</si>
  <si>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</si>
  <si>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</si>
  <si>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</si>
  <si>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</si>
  <si>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</si>
  <si>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</si>
  <si>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</si>
  <si>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</si>
  <si>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</si>
  <si>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</si>
  <si>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</si>
  <si>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</si>
  <si>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</si>
  <si>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</si>
  <si>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</si>
  <si>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</si>
  <si>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</si>
  <si>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</si>
  <si>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</si>
  <si>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</si>
  <si>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</si>
  <si>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</si>
  <si>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</si>
  <si>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</si>
  <si>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</si>
  <si>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</si>
  <si>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</si>
  <si>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</si>
  <si>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</si>
  <si>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</si>
  <si>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</si>
  <si>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</si>
  <si>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</si>
  <si>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</si>
  <si>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</si>
  <si>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</si>
  <si>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</si>
  <si>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</si>
  <si>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</si>
  <si>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</si>
  <si>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</si>
  <si>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</si>
  <si>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</si>
  <si>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</si>
  <si>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</si>
  <si>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</si>
  <si>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</si>
  <si>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</si>
  <si>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</si>
  <si>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</si>
  <si>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</si>
  <si>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</si>
  <si>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</si>
  <si>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</si>
  <si>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</si>
  <si>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</si>
  <si>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</si>
  <si>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</si>
  <si>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</si>
  <si>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</si>
  <si>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</si>
  <si>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</si>
  <si>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</si>
  <si>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</si>
  <si>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</si>
  <si>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</si>
  <si>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</si>
  <si>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</si>
  <si>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</si>
  <si>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</si>
  <si>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</si>
  <si>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</si>
  <si>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</si>
  <si>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</si>
  <si>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</si>
  <si>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</si>
  <si>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</si>
  <si>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</si>
  <si>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</si>
  <si>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</si>
  <si>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</si>
  <si>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</si>
  <si>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</si>
  <si>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</si>
  <si>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</si>
  <si>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</si>
  <si>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</si>
  <si>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</si>
  <si>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</si>
  <si>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</si>
  <si>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</si>
  <si>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</si>
  <si>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</si>
  <si>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</si>
  <si>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</si>
  <si>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</si>
  <si>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</si>
  <si>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</si>
  <si>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</si>
  <si>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</si>
  <si>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</si>
  <si>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</si>
  <si>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</si>
  <si>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</si>
  <si>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</si>
  <si>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</si>
  <si>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</si>
  <si>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</si>
  <si>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</si>
  <si>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</si>
  <si>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</si>
  <si>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</si>
  <si>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</si>
  <si>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</si>
  <si>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</si>
  <si>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</si>
  <si>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</si>
  <si>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</si>
  <si>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</si>
  <si>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</si>
  <si>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</si>
  <si>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</si>
  <si>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</si>
  <si>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</si>
  <si>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</si>
  <si>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</si>
  <si>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</si>
  <si>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</si>
  <si>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</si>
  <si>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</si>
  <si>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</si>
  <si>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</si>
  <si>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</si>
  <si>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</si>
  <si>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</si>
  <si>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</si>
  <si>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</si>
  <si>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</si>
  <si>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</si>
  <si>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</si>
  <si>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</si>
  <si>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</si>
  <si>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</si>
  <si>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</si>
  <si>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</si>
  <si>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</si>
  <si>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</si>
  <si>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</si>
  <si>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</si>
  <si>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</si>
  <si>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</si>
  <si>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</si>
  <si>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</si>
  <si>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</si>
  <si>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</si>
  <si>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</si>
  <si>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</si>
  <si>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</si>
  <si>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</si>
  <si>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</si>
  <si>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</si>
  <si>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</si>
  <si>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</si>
  <si>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</si>
  <si>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</si>
  <si>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</si>
  <si>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</si>
  <si>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</si>
  <si>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</si>
  <si>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</si>
  <si>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</si>
  <si>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</si>
  <si>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</si>
  <si>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</si>
  <si>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</si>
  <si>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</si>
  <si>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</si>
  <si>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</si>
  <si>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</si>
  <si>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</si>
  <si>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</si>
  <si>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</si>
  <si>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</si>
  <si>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</si>
  <si>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</si>
  <si>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</si>
  <si>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</si>
  <si>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</si>
  <si>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</si>
  <si>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</si>
  <si>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</si>
  <si>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</si>
  <si>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</si>
  <si>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</si>
  <si>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</si>
  <si>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</si>
  <si>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</si>
  <si>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</si>
  <si>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</si>
  <si>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</si>
  <si>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</si>
  <si>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</si>
  <si>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</si>
  <si>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</si>
  <si>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</si>
  <si>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</si>
  <si>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</si>
  <si>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</si>
  <si>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</si>
  <si>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</si>
  <si>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</si>
  <si>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</si>
  <si>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</si>
  <si>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</si>
  <si>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</si>
  <si>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</si>
  <si>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</si>
  <si>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</si>
  <si>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</si>
  <si>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</si>
  <si>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</si>
  <si>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</si>
  <si>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</si>
  <si>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</si>
  <si>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</si>
  <si>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</si>
  <si>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</si>
  <si>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</si>
  <si>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</si>
  <si>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</si>
  <si>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</si>
  <si>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</si>
  <si>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</si>
  <si>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</si>
  <si>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</si>
  <si>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</si>
  <si>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</si>
  <si>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</si>
  <si>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</si>
  <si>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</si>
  <si>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</si>
  <si>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</si>
  <si>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</si>
  <si>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</si>
  <si>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</si>
  <si>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</si>
  <si>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</si>
  <si>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</si>
  <si>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</si>
  <si>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</si>
  <si>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</si>
  <si>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</si>
  <si>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</si>
  <si>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</si>
  <si>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</si>
  <si>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</si>
  <si>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</si>
  <si>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</si>
  <si>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</si>
  <si>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</si>
  <si>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</si>
  <si>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</si>
  <si>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</si>
  <si>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</si>
  <si>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</si>
  <si>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</si>
  <si>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</si>
  <si>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</si>
  <si>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</si>
  <si>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</si>
  <si>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</si>
  <si>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</si>
  <si>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</si>
  <si>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</si>
  <si>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</si>
  <si>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</si>
  <si>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</si>
  <si>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</si>
  <si>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</si>
  <si>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</si>
  <si>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</si>
  <si>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</si>
  <si>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</si>
  <si>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</si>
  <si>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</si>
  <si>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</si>
  <si>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</si>
  <si>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</si>
  <si>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</si>
  <si>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</si>
  <si>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</si>
  <si>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</si>
  <si>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</si>
  <si>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</si>
  <si>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</si>
  <si>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</si>
  <si>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</si>
  <si>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</si>
  <si>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</si>
  <si>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</si>
  <si>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</si>
  <si>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</si>
  <si>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</si>
  <si>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</si>
  <si>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</si>
  <si>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</si>
  <si>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</si>
  <si>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</si>
  <si>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</si>
  <si>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</si>
  <si>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</si>
  <si>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</si>
  <si>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</si>
  <si>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</si>
  <si>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</si>
  <si>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</si>
  <si>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</si>
  <si>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</si>
  <si>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</si>
  <si>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</si>
  <si>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</si>
  <si>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</si>
  <si>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</si>
  <si>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</si>
  <si>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</si>
  <si>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</si>
  <si>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</si>
  <si>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</si>
  <si>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</si>
  <si>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</si>
  <si>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</si>
  <si>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</si>
  <si>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</si>
  <si>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</si>
  <si>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</si>
  <si>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</si>
  <si>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</si>
  <si>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</si>
  <si>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</si>
  <si>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</si>
  <si>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</si>
  <si>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</si>
  <si>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</si>
  <si>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</si>
  <si>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</si>
  <si>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</si>
  <si>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</si>
  <si>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</si>
  <si>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</si>
  <si>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</si>
  <si>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</si>
  <si>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</si>
  <si>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</si>
  <si>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</si>
  <si>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</si>
  <si>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</si>
  <si>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</si>
  <si>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</si>
  <si>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</si>
  <si>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</si>
  <si>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</si>
  <si>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</si>
  <si>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</si>
  <si>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</si>
  <si>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</si>
  <si>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</si>
  <si>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</si>
  <si>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</si>
  <si>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</si>
  <si>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</si>
  <si>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</si>
  <si>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</si>
  <si>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</si>
  <si>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</si>
  <si>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</si>
  <si>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</si>
  <si>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</si>
  <si>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</si>
  <si>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</si>
  <si>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</si>
  <si>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</si>
  <si>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</si>
  <si>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</si>
  <si>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</si>
  <si>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</si>
  <si>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</si>
  <si>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</si>
  <si>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</si>
  <si>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</si>
  <si>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</si>
  <si>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</si>
  <si>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</si>
  <si>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</si>
  <si>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</si>
  <si>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</si>
  <si>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</si>
  <si>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</si>
  <si>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</si>
  <si>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</si>
  <si>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</si>
  <si>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</si>
  <si>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</si>
  <si>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</si>
  <si>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</si>
  <si>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</si>
  <si>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</si>
  <si>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</si>
  <si>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</si>
  <si>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</si>
  <si>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</si>
  <si>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</si>
  <si>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</si>
  <si>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</si>
  <si>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</si>
  <si>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</si>
  <si>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</si>
  <si>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</si>
  <si>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</si>
  <si>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</si>
  <si>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</si>
  <si>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</si>
  <si>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</si>
  <si>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</si>
  <si>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</si>
  <si>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</si>
  <si>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</si>
  <si>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</si>
  <si>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</si>
  <si>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</si>
  <si>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</si>
  <si>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</si>
  <si>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</si>
  <si>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</si>
  <si>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</si>
  <si>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</si>
  <si>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</si>
  <si>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</si>
  <si>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</si>
  <si>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</si>
  <si>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</si>
  <si>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</si>
  <si>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</si>
  <si>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</si>
  <si>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</si>
  <si>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</si>
  <si>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</si>
  <si>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</si>
  <si>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</si>
  <si>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</si>
  <si>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</si>
  <si>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</si>
  <si>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</si>
  <si>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</si>
  <si>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</si>
  <si>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</si>
  <si>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</si>
  <si>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</si>
  <si>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</si>
  <si>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</si>
  <si>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</si>
  <si>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</si>
  <si>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</si>
  <si>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</si>
  <si>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</si>
  <si>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</si>
  <si>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</si>
  <si>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</si>
  <si>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</si>
  <si>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</si>
  <si>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</si>
  <si>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</si>
  <si>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</si>
  <si>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</si>
  <si>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</si>
  <si>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</si>
  <si>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</si>
  <si>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</si>
  <si>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</si>
  <si>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</si>
  <si>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</si>
  <si>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</si>
  <si>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</si>
  <si>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</si>
  <si>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</si>
  <si>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</si>
  <si>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</si>
  <si>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</si>
  <si>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</si>
  <si>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</si>
  <si>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</si>
  <si>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</si>
  <si>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</si>
  <si>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</si>
  <si>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</si>
  <si>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</si>
  <si>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</si>
  <si>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</si>
  <si>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</si>
  <si>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</si>
  <si>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</si>
  <si>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</si>
  <si>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</si>
  <si>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</si>
  <si>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</si>
  <si>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</si>
  <si>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</si>
  <si>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</si>
  <si>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</si>
  <si>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</si>
  <si>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</si>
  <si>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</si>
  <si>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</si>
  <si>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</si>
  <si>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</si>
  <si>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</si>
  <si>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</si>
  <si>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</si>
  <si>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</si>
  <si>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</si>
  <si>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</si>
  <si>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</si>
  <si>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</si>
  <si>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</si>
  <si>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</si>
  <si>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</si>
  <si>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</si>
  <si>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</si>
  <si>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</si>
  <si>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</si>
  <si>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</si>
  <si>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</si>
  <si>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</si>
  <si>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</si>
  <si>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</si>
  <si>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</si>
  <si>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</si>
  <si>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</si>
  <si>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</si>
  <si>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</si>
  <si>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</si>
  <si>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</si>
  <si>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</si>
  <si>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</si>
  <si>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</si>
  <si>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</si>
  <si>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</si>
  <si>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</si>
  <si>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</si>
  <si>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</si>
  <si>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</si>
  <si>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</si>
  <si>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</si>
  <si>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</si>
  <si>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</si>
  <si>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</si>
  <si>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</si>
  <si>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</si>
  <si>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</si>
  <si>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</si>
  <si>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</si>
  <si>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</si>
  <si>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</si>
  <si>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</si>
  <si>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</si>
  <si>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</si>
  <si>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</si>
  <si>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</si>
  <si>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</si>
  <si>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</si>
  <si>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</si>
  <si>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</si>
  <si>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</si>
  <si>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</si>
  <si>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</si>
  <si>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</si>
  <si>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</si>
  <si>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</si>
  <si>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</si>
  <si>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</si>
  <si>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</si>
  <si>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</si>
  <si>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</si>
  <si>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</si>
  <si>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</si>
  <si>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</si>
  <si>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</si>
  <si>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</si>
  <si>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</si>
  <si>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</si>
  <si>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</si>
  <si>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</si>
  <si>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</si>
  <si>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</si>
  <si>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</si>
  <si>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</si>
  <si>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</si>
  <si>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</si>
  <si>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</si>
  <si>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</si>
  <si>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</si>
  <si>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</si>
  <si>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</si>
  <si>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</si>
  <si>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</si>
  <si>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</si>
  <si>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</si>
  <si>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</si>
  <si>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</si>
  <si>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</si>
  <si>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</si>
  <si>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</si>
  <si>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</si>
  <si>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</si>
  <si>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</si>
  <si>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</si>
  <si>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</si>
  <si>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</si>
  <si>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</si>
  <si>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</si>
  <si>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</si>
  <si>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</si>
  <si>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</si>
  <si>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</si>
  <si>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</si>
  <si>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</si>
  <si>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</si>
  <si>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</si>
  <si>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</si>
  <si>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</si>
  <si>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</si>
  <si>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</si>
  <si>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</si>
  <si>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</si>
  <si>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</si>
  <si>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</si>
  <si>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</si>
  <si>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</si>
  <si>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</si>
  <si>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</si>
  <si>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</si>
  <si>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</si>
  <si>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</si>
  <si>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</si>
  <si>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</si>
  <si>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</si>
  <si>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</si>
  <si>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</si>
  <si>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</si>
  <si>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</si>
  <si>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</si>
  <si>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</si>
  <si>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</si>
  <si>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</si>
  <si>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</si>
  <si>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</si>
  <si>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</si>
  <si>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</si>
  <si>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</si>
  <si>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</si>
  <si>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</si>
  <si>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</si>
  <si>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</si>
  <si>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</si>
  <si>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</si>
  <si>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</si>
  <si>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</si>
  <si>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</si>
  <si>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</si>
  <si>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</si>
  <si>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</si>
  <si>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</si>
  <si>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</si>
  <si>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</si>
  <si>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</si>
  <si>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</si>
  <si>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</si>
  <si>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</si>
  <si>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</si>
  <si>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</si>
  <si>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</si>
  <si>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</si>
  <si>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</si>
  <si>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</si>
  <si>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</si>
  <si>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</si>
  <si>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</si>
  <si>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</si>
  <si>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</si>
  <si>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</si>
  <si>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</si>
  <si>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</si>
  <si>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</si>
  <si>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</si>
  <si>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</si>
  <si>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</si>
  <si>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</si>
  <si>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</si>
  <si>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</si>
  <si>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</si>
  <si>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</si>
  <si>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</si>
  <si>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</si>
  <si>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</si>
  <si>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</si>
  <si>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</si>
  <si>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</si>
  <si>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</si>
  <si>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</si>
  <si>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</si>
  <si>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</si>
  <si>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</si>
  <si>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</si>
  <si>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</si>
  <si>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</si>
  <si>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</si>
  <si>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</si>
  <si>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</si>
  <si>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</si>
  <si>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</si>
  <si>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</si>
  <si>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</si>
  <si>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</si>
  <si>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</si>
  <si>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</si>
  <si>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</si>
  <si>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</si>
  <si>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</si>
  <si>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</si>
  <si>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</si>
  <si>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</si>
  <si>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</si>
  <si>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</si>
  <si>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</si>
  <si>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</si>
  <si>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</si>
  <si>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</si>
  <si>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</si>
  <si>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</si>
  <si>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</si>
  <si>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</si>
  <si>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</si>
  <si>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</si>
  <si>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</si>
  <si>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</si>
  <si>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</si>
  <si>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</si>
  <si>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</si>
  <si>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</si>
  <si>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</si>
  <si>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</si>
  <si>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</si>
  <si>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</si>
  <si>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</si>
  <si>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</si>
  <si>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</si>
  <si>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</si>
  <si>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</si>
  <si>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</si>
  <si>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</si>
  <si>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</si>
  <si>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</si>
  <si>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</si>
  <si>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</si>
  <si>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</si>
  <si>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</si>
  <si>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</si>
  <si>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</si>
  <si>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</si>
  <si>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</si>
  <si>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</si>
  <si>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</si>
  <si>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</si>
  <si>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</si>
  <si>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</si>
  <si>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</si>
  <si>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</si>
  <si>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</si>
  <si>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</si>
  <si>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</si>
  <si>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</si>
  <si>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</si>
  <si>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</si>
  <si>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</si>
  <si>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</si>
  <si>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</si>
  <si>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</si>
  <si>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</si>
  <si>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</si>
  <si>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</si>
  <si>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</si>
  <si>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</si>
  <si>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</si>
  <si>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</si>
  <si>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</si>
  <si>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</si>
  <si>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</si>
  <si>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</si>
  <si>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</si>
  <si>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</si>
  <si>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</si>
  <si>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</si>
  <si>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</si>
  <si>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</si>
  <si>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</si>
  <si>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</si>
  <si>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</si>
  <si>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</si>
  <si>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</si>
  <si>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</si>
  <si>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</si>
  <si>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</si>
  <si>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</si>
  <si>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</si>
  <si>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</si>
  <si>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</si>
  <si>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</si>
  <si>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</si>
  <si>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</si>
  <si>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</si>
  <si>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</si>
  <si>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</si>
  <si>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</si>
  <si>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</si>
  <si>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</si>
  <si>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</si>
  <si>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</si>
  <si>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</si>
  <si>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</si>
  <si>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</si>
  <si>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</si>
  <si>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</si>
  <si>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</si>
  <si>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</si>
  <si>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</si>
  <si>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</si>
  <si>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</si>
  <si>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</si>
  <si>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</si>
  <si>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</si>
  <si>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</si>
  <si>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</si>
  <si>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</si>
  <si>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</si>
  <si>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</si>
  <si>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</si>
  <si>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</si>
  <si>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</si>
  <si>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</si>
  <si>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</si>
  <si>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</si>
  <si>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</si>
  <si>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</si>
  <si>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</si>
  <si>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</si>
  <si>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</si>
  <si>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</si>
  <si>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</si>
  <si>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</si>
  <si>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</si>
  <si>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</si>
  <si>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</si>
  <si>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</si>
  <si>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</si>
  <si>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</si>
  <si>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</si>
  <si>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</si>
  <si>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</si>
  <si>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</si>
  <si>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</si>
  <si>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</si>
  <si>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</si>
  <si>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</si>
  <si>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</si>
  <si>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</si>
  <si>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</si>
  <si>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</si>
  <si>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</si>
  <si>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</si>
  <si>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</si>
  <si>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</si>
  <si>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</si>
  <si>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</si>
  <si>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</si>
  <si>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</si>
  <si>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</si>
  <si>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</si>
  <si>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</si>
  <si>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</si>
  <si>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</si>
  <si>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</si>
  <si>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</si>
  <si>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</si>
  <si>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</si>
  <si>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</si>
  <si>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</si>
  <si>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</si>
  <si>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</si>
  <si>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</si>
  <si>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</si>
  <si>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</si>
  <si>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</si>
  <si>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</si>
  <si>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</si>
  <si>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</si>
  <si>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</si>
  <si>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</si>
  <si>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</si>
  <si>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</si>
  <si>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</si>
  <si>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</si>
  <si>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</si>
  <si>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</si>
  <si>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</si>
  <si>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</si>
  <si>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</si>
  <si>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</si>
  <si>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</si>
  <si>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</si>
  <si>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</si>
  <si>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</si>
  <si>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</si>
  <si>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</si>
  <si>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</si>
  <si>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</si>
  <si>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</si>
  <si>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</si>
  <si>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</si>
  <si>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</si>
  <si>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</si>
  <si>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</si>
  <si>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</si>
  <si>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</si>
  <si>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</si>
  <si>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</si>
  <si>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</si>
  <si>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</si>
  <si>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</si>
  <si>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</si>
  <si>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</si>
  <si>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</si>
  <si>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</si>
  <si>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</si>
  <si>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</si>
  <si>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</si>
  <si>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</si>
  <si>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</si>
  <si>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</si>
  <si>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</si>
  <si>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</si>
  <si>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</si>
  <si>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</si>
  <si>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</si>
  <si>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</si>
  <si>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</si>
  <si>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</si>
  <si>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</si>
  <si>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</si>
  <si>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</si>
  <si>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</si>
  <si>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</si>
  <si>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</si>
  <si>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</si>
  <si>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</si>
  <si>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</si>
  <si>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</si>
  <si>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</si>
  <si>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</si>
  <si>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</si>
  <si>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</si>
  <si>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</si>
  <si>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</si>
  <si>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</si>
  <si>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</si>
  <si>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</si>
  <si>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</si>
  <si>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</si>
  <si>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</si>
  <si>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</si>
  <si>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</si>
  <si>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</si>
  <si>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</si>
  <si>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</si>
  <si>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</si>
  <si>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</si>
  <si>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</si>
  <si>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</si>
  <si>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</si>
  <si>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</si>
  <si>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</si>
  <si>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</si>
  <si>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</si>
  <si>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</si>
  <si>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</si>
  <si>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</si>
  <si>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</si>
  <si>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</si>
  <si>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</si>
  <si>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</si>
  <si>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</si>
  <si>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</si>
  <si>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</si>
  <si>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</si>
  <si>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</si>
  <si>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</si>
  <si>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</si>
  <si>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</si>
  <si>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</si>
  <si>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</si>
  <si>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</si>
  <si>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</si>
  <si>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</si>
  <si>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</si>
  <si>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</si>
  <si>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</si>
  <si>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</si>
  <si>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</si>
  <si>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</si>
  <si>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</si>
  <si>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</si>
  <si>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</si>
  <si>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</si>
  <si>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</si>
  <si>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</si>
  <si>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</si>
  <si>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</si>
  <si>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</si>
  <si>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</si>
  <si>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</si>
  <si>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</si>
  <si>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</si>
  <si>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</si>
  <si>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</si>
  <si>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</si>
  <si>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</si>
  <si>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</si>
  <si>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</si>
  <si>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</si>
  <si>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</si>
  <si>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</si>
  <si>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</si>
  <si>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</si>
  <si>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</si>
  <si>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</si>
  <si>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</si>
  <si>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</si>
  <si>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</si>
  <si>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</si>
  <si>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</si>
  <si>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</si>
  <si>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</si>
  <si>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</si>
  <si>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</si>
  <si>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</si>
  <si>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</si>
  <si>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</si>
  <si>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</si>
  <si>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</si>
  <si>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</si>
  <si>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</si>
  <si>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</si>
  <si>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</si>
  <si>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</si>
  <si>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</si>
  <si>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</si>
  <si>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</si>
  <si>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</si>
  <si>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</si>
  <si>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</si>
  <si>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</si>
  <si>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</si>
  <si>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</si>
  <si>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</si>
  <si>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</si>
  <si>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</si>
  <si>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</si>
  <si>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</si>
  <si>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</si>
  <si>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</si>
  <si>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</si>
  <si>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</si>
  <si>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</si>
  <si>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</si>
  <si>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</si>
  <si>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</si>
  <si>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</si>
  <si>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</si>
  <si>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</si>
  <si>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</si>
  <si>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</si>
  <si>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</si>
  <si>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</si>
  <si>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</si>
  <si>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</si>
  <si>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</si>
  <si>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</si>
  <si>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</si>
  <si>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</si>
  <si>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</si>
  <si>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</si>
  <si>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</si>
  <si>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</si>
  <si>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</si>
  <si>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</si>
  <si>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</si>
  <si>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</si>
  <si>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</si>
  <si>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</si>
  <si>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</si>
  <si>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</si>
  <si>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</si>
  <si>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</si>
  <si>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</si>
  <si>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</si>
  <si>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</si>
  <si>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</si>
  <si>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</si>
  <si>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</si>
  <si>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</si>
  <si>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</si>
  <si>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</si>
  <si>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</si>
  <si>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</si>
  <si>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</si>
  <si>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</si>
  <si>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</si>
  <si>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</si>
  <si>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</si>
  <si>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</si>
  <si>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</si>
  <si>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</si>
  <si>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</si>
  <si>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</si>
  <si>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</si>
  <si>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</si>
  <si>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</si>
  <si>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</si>
  <si>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</si>
  <si>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</si>
  <si>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</si>
  <si>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</si>
  <si>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</si>
  <si>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</si>
  <si>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</si>
  <si>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</si>
  <si>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</si>
  <si>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</si>
  <si>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</si>
  <si>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</si>
  <si>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</si>
  <si>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</si>
  <si>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</si>
  <si>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</si>
  <si>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</si>
  <si>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</si>
  <si>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</si>
  <si>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</si>
  <si>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</si>
  <si>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</si>
  <si>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</si>
  <si>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</si>
  <si>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</si>
  <si>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</si>
  <si>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</si>
  <si>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</si>
  <si>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</si>
  <si>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</si>
  <si>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</si>
  <si>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</si>
  <si>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</si>
  <si>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</si>
  <si>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</si>
  <si>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</si>
  <si>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</si>
  <si>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</si>
  <si>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</si>
  <si>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</si>
  <si>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</si>
  <si>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</si>
  <si>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</si>
  <si>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</si>
  <si>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</si>
  <si>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</si>
  <si>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</si>
  <si>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</si>
  <si>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</si>
  <si>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</si>
  <si>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</si>
  <si>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</si>
  <si>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</si>
  <si>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</si>
  <si>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</si>
  <si>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</si>
  <si>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</si>
  <si>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</si>
  <si>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</si>
  <si>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</si>
  <si>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</si>
  <si>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</si>
  <si>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</si>
  <si>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</si>
  <si>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</si>
  <si>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</si>
  <si>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</si>
  <si>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</si>
  <si>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</si>
  <si>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</si>
  <si>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</si>
  <si>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</si>
  <si>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</si>
  <si>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</si>
  <si>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</si>
  <si>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</si>
  <si>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</si>
  <si>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</si>
  <si>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</si>
  <si>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</si>
  <si>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</si>
  <si>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</si>
  <si>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</si>
  <si>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</si>
  <si>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</si>
  <si>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</si>
  <si>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</si>
  <si>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</si>
  <si>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</si>
  <si>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</si>
  <si>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</si>
  <si>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</si>
  <si>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</si>
  <si>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</si>
  <si>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</si>
  <si>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</si>
  <si>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</si>
  <si>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</si>
  <si>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</si>
  <si>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</si>
  <si>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</si>
  <si>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</si>
  <si>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</si>
  <si>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</si>
  <si>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</si>
  <si>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</si>
  <si>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</si>
  <si>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</si>
  <si>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</si>
  <si>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</si>
  <si>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</si>
  <si>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</si>
  <si>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</si>
  <si>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</si>
  <si>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</si>
  <si>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</si>
  <si>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</si>
  <si>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</si>
  <si>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</si>
  <si>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</si>
  <si>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</si>
  <si>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</si>
  <si>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</si>
  <si>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</si>
  <si>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</si>
  <si>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</si>
  <si>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</si>
  <si>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</si>
  <si>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</si>
  <si>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</si>
  <si>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</si>
  <si>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</si>
  <si>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</si>
  <si>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</si>
  <si>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</si>
  <si>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</si>
  <si>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</si>
  <si>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</si>
  <si>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</si>
  <si>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</si>
  <si>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</si>
  <si>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</si>
  <si>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</si>
  <si>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</si>
  <si>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</si>
  <si>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</si>
  <si>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</si>
  <si>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</si>
  <si>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</si>
  <si>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</si>
  <si>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</si>
  <si>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</si>
  <si>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</si>
  <si>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</si>
  <si>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</si>
  <si>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</si>
  <si>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</si>
  <si>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</si>
  <si>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</si>
  <si>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</si>
  <si>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</si>
  <si>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</si>
  <si>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</si>
  <si>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</si>
  <si>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</si>
  <si>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</si>
  <si>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</si>
  <si>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</si>
  <si>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</si>
  <si>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</si>
  <si>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</si>
  <si>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</si>
  <si>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</si>
  <si>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</si>
  <si>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</si>
  <si>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</si>
  <si>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</si>
  <si>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</si>
  <si>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</si>
  <si>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</si>
  <si>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</si>
  <si>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</si>
  <si>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</si>
  <si>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</si>
  <si>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</si>
  <si>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</si>
  <si>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</si>
  <si>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</si>
  <si>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</si>
  <si>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</si>
  <si>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</si>
  <si>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</si>
  <si>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</si>
  <si>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</si>
  <si>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</si>
  <si>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</si>
  <si>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</si>
  <si>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</si>
  <si>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</si>
  <si>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</si>
  <si>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</si>
  <si>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</si>
  <si>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</si>
  <si>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</si>
  <si>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</si>
  <si>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</si>
  <si>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</si>
  <si>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</si>
  <si>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</si>
  <si>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</si>
  <si>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</si>
  <si>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</si>
  <si>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</si>
  <si>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</si>
  <si>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</si>
  <si>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</si>
  <si>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</si>
  <si>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</si>
  <si>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</si>
  <si>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</si>
  <si>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</si>
  <si>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</si>
  <si>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</si>
  <si>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</si>
  <si>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</si>
  <si>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</si>
  <si>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</si>
  <si>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</si>
  <si>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</si>
  <si>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</si>
  <si>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</si>
  <si>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</si>
  <si>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</si>
  <si>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</si>
  <si>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</si>
  <si>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</si>
  <si>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</si>
  <si>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</si>
  <si>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</si>
  <si>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</si>
  <si>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</si>
  <si>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</si>
  <si>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</si>
  <si>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</si>
  <si>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</si>
  <si>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</si>
  <si>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</si>
  <si>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</si>
  <si>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</si>
  <si>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</si>
  <si>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</si>
  <si>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</si>
  <si>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</si>
  <si>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</si>
  <si>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</si>
  <si>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</si>
  <si>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</si>
  <si>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</si>
  <si>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</si>
  <si>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</si>
  <si>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</si>
  <si>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</si>
  <si>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</si>
  <si>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</si>
  <si>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</si>
  <si>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</si>
  <si>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</si>
  <si>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</si>
  <si>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</si>
  <si>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</si>
  <si>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</si>
  <si>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</si>
  <si>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</si>
  <si>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</si>
  <si>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</si>
  <si>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</si>
  <si>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</si>
  <si>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</si>
  <si>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</si>
  <si>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</si>
  <si>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</si>
  <si>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</si>
  <si>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</si>
  <si>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</si>
  <si>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</si>
  <si>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</si>
  <si>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</si>
  <si>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</si>
  <si>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</si>
  <si>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</si>
  <si>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</si>
  <si>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</si>
  <si>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</si>
  <si>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</si>
  <si>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</si>
  <si>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</si>
  <si>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</si>
  <si>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</si>
  <si>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</si>
  <si>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</si>
  <si>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</si>
  <si>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</si>
  <si>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</si>
  <si>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</si>
  <si>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</si>
  <si>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</si>
  <si>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</si>
  <si>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</si>
  <si>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</si>
  <si>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</si>
  <si>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</si>
  <si>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</si>
  <si>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</si>
  <si>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</si>
  <si>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</si>
  <si>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</si>
  <si>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</si>
  <si>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</si>
  <si>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</si>
  <si>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</si>
  <si>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</si>
  <si>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</si>
  <si>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</si>
  <si>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</si>
  <si>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</si>
  <si>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</si>
  <si>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</si>
  <si>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</si>
  <si>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</si>
  <si>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</si>
  <si>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</si>
  <si>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</si>
  <si>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</si>
  <si>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</si>
  <si>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</si>
  <si>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</si>
  <si>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</si>
  <si>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</si>
  <si>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</si>
  <si>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</si>
  <si>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</si>
  <si>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</si>
  <si>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</si>
  <si>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</si>
  <si>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</si>
  <si>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</si>
  <si>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</si>
  <si>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</si>
  <si>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</si>
  <si>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</si>
  <si>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</si>
  <si>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</si>
  <si>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</si>
  <si>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</si>
  <si>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</si>
  <si>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</si>
  <si>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</si>
  <si>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</si>
  <si>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</si>
  <si>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</si>
  <si>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</si>
  <si>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</si>
  <si>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</si>
  <si>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</si>
  <si>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</si>
  <si>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</si>
  <si>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</si>
  <si>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</si>
  <si>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</si>
  <si>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</si>
  <si>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</si>
  <si>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</si>
  <si>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</si>
  <si>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</si>
  <si>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</si>
  <si>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</si>
  <si>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</si>
  <si>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</si>
  <si>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</si>
  <si>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</si>
  <si>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</si>
  <si>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</si>
  <si>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</si>
  <si>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</si>
  <si>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</si>
  <si>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</si>
  <si>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</si>
  <si>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</si>
  <si>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</si>
  <si>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</si>
  <si>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</si>
  <si>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</si>
  <si>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</si>
  <si>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</si>
  <si>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</si>
  <si>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</si>
  <si>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</si>
  <si>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</si>
  <si>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</si>
  <si>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</si>
  <si>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</si>
  <si>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</si>
  <si>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</si>
  <si>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</si>
  <si>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</si>
  <si>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</si>
  <si>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</si>
  <si>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</si>
  <si>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</si>
  <si>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</si>
  <si>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</si>
  <si>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</si>
  <si>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</si>
  <si>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</si>
  <si>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</si>
  <si>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</si>
  <si>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</si>
  <si>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</si>
  <si>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</si>
  <si>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</si>
  <si>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</si>
  <si>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</si>
  <si>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</si>
  <si>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</si>
  <si>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</si>
  <si>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</si>
  <si>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</si>
  <si>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</si>
  <si>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</si>
  <si>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</si>
  <si>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</si>
  <si>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</si>
  <si>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</si>
  <si>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</si>
  <si>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</si>
  <si>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</si>
  <si>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</si>
  <si>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</si>
  <si>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</si>
  <si>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</si>
  <si>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</si>
  <si>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</si>
  <si>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</si>
  <si>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</si>
  <si>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</si>
  <si>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</si>
  <si>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</si>
  <si>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</si>
  <si>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</si>
  <si>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</si>
  <si>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</si>
  <si>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</si>
  <si>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</si>
  <si>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</si>
  <si>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</si>
  <si>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</si>
  <si>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</si>
  <si>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</si>
  <si>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</si>
  <si>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</si>
  <si>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</si>
  <si>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</si>
  <si>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</si>
  <si>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</si>
  <si>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</si>
  <si>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</si>
  <si>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</si>
  <si>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</si>
  <si>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</si>
  <si>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</si>
  <si>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</si>
  <si>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</si>
  <si>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</si>
  <si>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</si>
  <si>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</si>
  <si>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</si>
  <si>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</si>
  <si>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</si>
  <si>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</si>
  <si>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</si>
  <si>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</si>
  <si>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</si>
  <si>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</si>
  <si>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</si>
  <si>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</si>
  <si>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</si>
  <si>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</si>
  <si>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</si>
  <si>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</si>
  <si>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</si>
  <si>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</si>
  <si>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</si>
  <si>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</si>
  <si>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</si>
  <si>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</si>
  <si>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</si>
  <si>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</si>
  <si>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</si>
  <si>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</si>
  <si>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</si>
  <si>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</si>
  <si>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</si>
  <si>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</si>
  <si>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</si>
  <si>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</si>
  <si>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</si>
  <si>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</si>
  <si>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</si>
  <si>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</si>
  <si>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</si>
  <si>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</si>
  <si>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</si>
  <si>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</si>
  <si>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</si>
  <si>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</si>
  <si>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</si>
  <si>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</si>
  <si>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</si>
  <si>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</si>
  <si>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</si>
  <si>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</si>
  <si>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</si>
  <si>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</si>
  <si>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</si>
  <si>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</si>
  <si>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</si>
  <si>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</si>
  <si>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</si>
  <si>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</si>
  <si>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</si>
  <si>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</si>
  <si>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</si>
  <si>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</si>
  <si>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</si>
  <si>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</si>
  <si>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</si>
  <si>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</si>
  <si>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</si>
  <si>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</si>
  <si>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</si>
  <si>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</si>
  <si>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</si>
  <si>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</si>
  <si>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</si>
  <si>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</si>
  <si>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</si>
  <si>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</si>
  <si>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</si>
  <si>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</si>
  <si>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</si>
  <si>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</si>
  <si>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</si>
  <si>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</si>
  <si>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</si>
  <si>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</si>
  <si>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</si>
  <si>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</si>
  <si>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</si>
  <si>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</si>
  <si>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</si>
  <si>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</si>
  <si>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</si>
  <si>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</si>
  <si>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</si>
  <si>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</si>
  <si>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</si>
  <si>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</si>
  <si>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</si>
  <si>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</si>
  <si>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</si>
  <si>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</si>
  <si>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</si>
  <si>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</si>
  <si>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</si>
  <si>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</si>
  <si>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</si>
  <si>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</si>
  <si>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</si>
  <si>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</si>
  <si>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</si>
  <si>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</si>
  <si>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</si>
  <si>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</si>
  <si>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</si>
  <si>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</si>
  <si>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</si>
  <si>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</si>
  <si>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</si>
  <si>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</si>
  <si>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</si>
  <si>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</si>
  <si>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</si>
  <si>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</si>
  <si>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</si>
  <si>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</si>
  <si>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</si>
  <si>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</si>
  <si>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</si>
  <si>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</si>
  <si>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</si>
  <si>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</si>
  <si>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</si>
  <si>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</si>
  <si>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</si>
  <si>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</si>
  <si>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</si>
  <si>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</si>
  <si>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</si>
  <si>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</si>
  <si>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</si>
  <si>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</si>
  <si>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</si>
  <si>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</si>
  <si>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</si>
  <si>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</si>
  <si>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</si>
  <si>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</si>
  <si>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</si>
  <si>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</si>
  <si>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</si>
  <si>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</si>
  <si>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</si>
  <si>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</si>
  <si>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</si>
  <si>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</si>
  <si>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</si>
  <si>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</si>
  <si>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</si>
  <si>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</si>
  <si>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</si>
  <si>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</si>
  <si>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</si>
  <si>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</si>
  <si>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</si>
  <si>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</si>
  <si>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</si>
  <si>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</si>
  <si>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</si>
  <si>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</si>
  <si>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</si>
  <si>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</si>
  <si>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</si>
  <si>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</si>
  <si>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</si>
  <si>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</si>
  <si>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</si>
  <si>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</si>
  <si>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</si>
  <si>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</si>
  <si>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</si>
  <si>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</si>
  <si>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</si>
  <si>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</si>
  <si>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</si>
  <si>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</si>
  <si>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</si>
  <si>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</si>
  <si>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</si>
  <si>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</si>
  <si>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</si>
  <si>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</si>
  <si>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</si>
  <si>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</si>
  <si>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</si>
  <si>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</si>
  <si>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</si>
  <si>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</si>
  <si>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</si>
  <si>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</si>
  <si>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</si>
  <si>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</si>
  <si>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</si>
  <si>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</si>
  <si>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</si>
  <si>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</si>
  <si>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</si>
  <si>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</si>
  <si>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</si>
  <si>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</si>
  <si>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</si>
  <si>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</si>
  <si>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</si>
  <si>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</si>
  <si>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</si>
  <si>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</si>
  <si>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</si>
  <si>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</si>
  <si>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</si>
  <si>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</si>
  <si>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</si>
  <si>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</si>
  <si>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</si>
  <si>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</si>
  <si>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</si>
  <si>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</si>
  <si>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</si>
  <si>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</si>
  <si>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</si>
  <si>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</si>
  <si>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</si>
  <si>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</si>
  <si>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</si>
  <si>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</si>
  <si>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</si>
  <si>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</si>
  <si>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</si>
  <si>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</si>
  <si>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</si>
  <si>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</si>
  <si>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</si>
  <si>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</si>
  <si>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</si>
  <si>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</si>
  <si>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</si>
  <si>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</si>
  <si>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</si>
  <si>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</si>
  <si>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</si>
  <si>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</si>
  <si>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</si>
  <si>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</si>
  <si>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</si>
  <si>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</si>
  <si>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</si>
  <si>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</si>
  <si>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</si>
  <si>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</si>
  <si>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</si>
  <si>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</si>
  <si>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</si>
  <si>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</si>
  <si>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</si>
  <si>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</si>
  <si>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</si>
  <si>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</si>
  <si>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</si>
  <si>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</si>
  <si>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</si>
  <si>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</si>
  <si>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</si>
  <si>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</si>
  <si>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</si>
  <si>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</si>
  <si>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</si>
  <si>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</si>
  <si>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</si>
  <si>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</si>
  <si>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</si>
  <si>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</si>
  <si>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</si>
  <si>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</si>
  <si>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</si>
  <si>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</si>
  <si>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</si>
  <si>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</si>
  <si>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</si>
  <si>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</si>
  <si>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</si>
  <si>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</si>
  <si>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</si>
  <si>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</si>
  <si>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</si>
  <si>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</si>
  <si>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</si>
  <si>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</si>
  <si>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</si>
  <si>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</si>
  <si>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</si>
  <si>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</si>
  <si>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</si>
  <si>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</si>
  <si>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</si>
  <si>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</si>
  <si>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</si>
  <si>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</si>
  <si>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</si>
  <si>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</si>
  <si>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</si>
  <si>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</si>
  <si>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</si>
  <si>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</si>
  <si>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</si>
  <si>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</si>
  <si>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</si>
  <si>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</si>
  <si>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</si>
  <si>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</si>
  <si>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</si>
  <si>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</si>
  <si>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</si>
  <si>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</si>
  <si>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</si>
  <si>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</si>
  <si>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</si>
  <si>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</si>
  <si>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</si>
  <si>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</si>
  <si>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</si>
  <si>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</si>
  <si>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</si>
  <si>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</si>
  <si>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</si>
  <si>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</si>
  <si>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</si>
  <si>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</si>
  <si>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</si>
  <si>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</si>
  <si>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</si>
  <si>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</si>
  <si>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</si>
  <si>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</si>
  <si>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</si>
  <si>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</si>
  <si>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</si>
  <si>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</si>
  <si>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</si>
  <si>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</si>
  <si>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</si>
  <si>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</si>
  <si>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</si>
  <si>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</si>
  <si>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</si>
  <si>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</si>
  <si>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</si>
  <si>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</si>
  <si>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</si>
  <si>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</si>
  <si>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</si>
  <si>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</si>
  <si>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</si>
  <si>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</si>
  <si>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</si>
  <si>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</si>
  <si>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</si>
  <si>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</si>
  <si>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</si>
  <si>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</si>
  <si>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</si>
  <si>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</si>
  <si>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</si>
  <si>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</si>
  <si>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</si>
  <si>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</si>
  <si>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</si>
  <si>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</si>
  <si>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</si>
  <si>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</si>
  <si>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</si>
  <si>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</si>
  <si>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</si>
  <si>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</si>
  <si>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</si>
  <si>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</si>
  <si>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</si>
  <si>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</si>
  <si>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</si>
  <si>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</si>
  <si>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</si>
  <si>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</si>
  <si>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</si>
  <si>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</si>
  <si>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</si>
  <si>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</si>
  <si>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</si>
  <si>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</si>
  <si>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</si>
  <si>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</si>
  <si>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</si>
  <si>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</si>
  <si>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</si>
  <si>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</si>
  <si>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</si>
  <si>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</si>
  <si>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</si>
  <si>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</si>
  <si>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</si>
  <si>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</si>
  <si>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</si>
  <si>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</si>
  <si>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</si>
  <si>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</si>
  <si>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</si>
  <si>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</si>
  <si>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</si>
  <si>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</si>
  <si>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</si>
  <si>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</si>
  <si>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</si>
  <si>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</si>
  <si>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</si>
  <si>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</si>
  <si>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</si>
  <si>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</si>
  <si>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</si>
  <si>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</si>
  <si>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</si>
  <si>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</si>
  <si>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</si>
  <si>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</si>
  <si>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</si>
  <si>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</si>
  <si>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</si>
  <si>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</si>
  <si>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</si>
  <si>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</si>
  <si>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</si>
  <si>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</si>
  <si>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</si>
  <si>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</si>
  <si>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</si>
  <si>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</si>
  <si>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</si>
  <si>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</si>
  <si>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</si>
  <si>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</si>
  <si>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</si>
  <si>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</si>
  <si>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</si>
  <si>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</si>
  <si>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</si>
  <si>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</si>
  <si>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</si>
  <si>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</si>
  <si>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</si>
  <si>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</si>
  <si>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</si>
  <si>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</si>
  <si>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</si>
  <si>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</si>
  <si>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</si>
  <si>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</si>
  <si>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</si>
  <si>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</si>
  <si>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</si>
  <si>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</si>
  <si>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</si>
  <si>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</si>
  <si>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</si>
  <si>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</si>
  <si>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</si>
  <si>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</si>
  <si>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</si>
  <si>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</si>
  <si>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</si>
  <si>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</si>
  <si>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</si>
  <si>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</si>
  <si>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</si>
  <si>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</si>
  <si>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</si>
  <si>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</si>
  <si>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</si>
  <si>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</si>
  <si>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</si>
  <si>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</si>
  <si>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</si>
  <si>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</si>
  <si>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</si>
  <si>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</si>
  <si>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</si>
  <si>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</si>
  <si>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</si>
  <si>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</si>
  <si>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</si>
  <si>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</si>
  <si>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</si>
  <si>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</si>
  <si>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</si>
  <si>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</si>
  <si>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</si>
  <si>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</si>
  <si>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</si>
  <si>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</si>
  <si>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</si>
  <si>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</si>
  <si>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</si>
  <si>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</si>
  <si>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</si>
  <si>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</si>
  <si>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</si>
  <si>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</si>
  <si>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</si>
  <si>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</si>
  <si>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</si>
  <si>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</si>
  <si>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</si>
  <si>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</si>
  <si>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</si>
  <si>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</si>
  <si>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</si>
  <si>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</si>
  <si>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</si>
  <si>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</si>
  <si>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</si>
  <si>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</si>
  <si>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</si>
  <si>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</si>
  <si>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</si>
  <si>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</si>
  <si>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</si>
  <si>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</si>
  <si>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</si>
  <si>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</si>
  <si>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</si>
  <si>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</si>
  <si>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</si>
  <si>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</si>
  <si>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</si>
  <si>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</si>
  <si>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</si>
  <si>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</si>
  <si>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</si>
  <si>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</si>
  <si>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</si>
  <si>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</si>
  <si>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</si>
  <si>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</si>
  <si>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</si>
  <si>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</si>
  <si>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</si>
  <si>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</si>
  <si>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</si>
  <si>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</si>
  <si>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</si>
  <si>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</si>
  <si>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</si>
  <si>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</si>
  <si>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</si>
  <si>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</si>
  <si>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</si>
  <si>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</si>
  <si>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</si>
  <si>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</si>
  <si>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</si>
  <si>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</si>
  <si>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</si>
  <si>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</si>
  <si>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</si>
  <si>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</si>
  <si>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</si>
  <si>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</si>
  <si>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</si>
  <si>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</si>
  <si>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</si>
  <si>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</si>
  <si>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</si>
  <si>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</si>
  <si>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</si>
  <si>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</si>
  <si>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</si>
  <si>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</si>
  <si>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</si>
  <si>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</si>
  <si>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</si>
  <si>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</si>
  <si>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</si>
  <si>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</si>
  <si>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</si>
  <si>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</si>
  <si>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</si>
  <si>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</si>
  <si>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</si>
  <si>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</si>
  <si>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</si>
  <si>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</si>
  <si>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</si>
  <si>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</si>
  <si>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</si>
  <si>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</si>
  <si>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</si>
  <si>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</si>
  <si>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</si>
  <si>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</si>
  <si>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</si>
  <si>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</si>
  <si>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</si>
  <si>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</si>
  <si>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</si>
  <si>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</si>
  <si>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</si>
  <si>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</si>
  <si>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</si>
  <si>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</si>
  <si>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</si>
  <si>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</si>
  <si>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</si>
  <si>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</si>
  <si>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</si>
  <si>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</si>
  <si>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</si>
  <si>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</si>
  <si>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</si>
  <si>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</si>
  <si>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</si>
  <si>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</si>
  <si>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</si>
  <si>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</si>
  <si>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</si>
  <si>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</si>
  <si>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</si>
  <si>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</si>
  <si>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</si>
  <si>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</si>
  <si>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</si>
  <si>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</si>
  <si>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</si>
  <si>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</si>
  <si>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</si>
  <si>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</si>
  <si>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</si>
  <si>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</si>
  <si>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</si>
  <si>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</si>
  <si>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</si>
  <si>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</si>
  <si>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</si>
  <si>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</si>
  <si>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</si>
  <si>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</si>
  <si>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</si>
  <si>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</si>
  <si>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</si>
  <si>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</si>
  <si>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</si>
  <si>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</si>
  <si>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</si>
  <si>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</si>
  <si>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</si>
  <si>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</si>
  <si>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</si>
  <si>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</si>
  <si>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</si>
  <si>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</si>
  <si>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</si>
  <si>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</si>
  <si>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</si>
  <si>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</si>
  <si>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</si>
  <si>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</si>
  <si>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</si>
  <si>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</si>
  <si>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</si>
  <si>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</si>
  <si>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</si>
  <si>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</si>
  <si>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</si>
  <si>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</si>
  <si>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</si>
  <si>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</si>
  <si>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</si>
  <si>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</si>
  <si>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</si>
  <si>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</si>
  <si>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</si>
  <si>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</si>
  <si>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</si>
  <si>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</si>
  <si>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</si>
  <si>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</si>
  <si>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</si>
  <si>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</si>
  <si>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</si>
  <si>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</si>
  <si>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</si>
  <si>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</si>
  <si>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</si>
  <si>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</si>
  <si>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</si>
  <si>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</si>
  <si>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</si>
  <si>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</si>
  <si>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</si>
  <si>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</si>
  <si>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</si>
  <si>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</si>
  <si>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</si>
  <si>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</si>
  <si>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</si>
  <si>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</si>
  <si>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</si>
  <si>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</si>
  <si>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</si>
  <si>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</si>
  <si>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</si>
  <si>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</si>
  <si>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</si>
  <si>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</si>
  <si>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</si>
  <si>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</si>
  <si>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</si>
  <si>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</si>
  <si>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</si>
  <si>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</si>
  <si>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</si>
  <si>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</si>
  <si>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</si>
  <si>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</si>
  <si>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</si>
  <si>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</si>
  <si>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</si>
  <si>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</si>
  <si>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</si>
  <si>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</si>
  <si>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</si>
  <si>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</si>
  <si>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</si>
  <si>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</si>
  <si>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</si>
  <si>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</si>
  <si>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</si>
  <si>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</si>
  <si>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</si>
  <si>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</si>
  <si>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</si>
  <si>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</si>
  <si>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</si>
  <si>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</si>
  <si>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</si>
  <si>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</si>
  <si>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</si>
  <si>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</si>
  <si>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</si>
  <si>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</si>
  <si>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</si>
  <si>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</si>
  <si>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</si>
  <si>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</si>
  <si>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</si>
  <si>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</si>
  <si>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</si>
  <si>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</si>
  <si>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</si>
  <si>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</si>
  <si>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</si>
  <si>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</si>
  <si>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</si>
  <si>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</si>
  <si>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</si>
  <si>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</si>
  <si>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</si>
  <si>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</si>
  <si>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</si>
  <si>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</si>
  <si>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</si>
  <si>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</si>
  <si>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</si>
  <si>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</si>
  <si>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</si>
  <si>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</si>
  <si>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</si>
  <si>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</si>
  <si>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</si>
  <si>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</si>
  <si>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</si>
  <si>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</si>
  <si>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</si>
  <si>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</si>
  <si>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</si>
  <si>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</si>
  <si>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</si>
  <si>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</si>
  <si>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</si>
  <si>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</si>
  <si>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</si>
  <si>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</si>
  <si>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</si>
  <si>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</si>
  <si>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</si>
  <si>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</si>
  <si>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</si>
  <si>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</si>
  <si>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</si>
  <si>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</si>
  <si>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</si>
  <si>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</si>
  <si>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</si>
  <si>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</si>
  <si>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</si>
  <si>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</si>
  <si>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</si>
  <si>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</si>
  <si>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</si>
  <si>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</si>
  <si>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</si>
  <si>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</si>
  <si>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</si>
  <si>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</si>
  <si>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</si>
  <si>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</si>
  <si>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</si>
  <si>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</si>
  <si>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</si>
  <si>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</si>
  <si>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</si>
  <si>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</si>
  <si>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</si>
  <si>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</si>
  <si>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</si>
  <si>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</si>
  <si>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</si>
  <si>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</si>
  <si>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</si>
  <si>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</si>
  <si>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</si>
  <si>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</si>
  <si>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</si>
  <si>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</si>
  <si>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</si>
  <si>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</si>
  <si>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</si>
  <si>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</si>
  <si>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</si>
  <si>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</si>
  <si>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</si>
  <si>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</si>
  <si>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</si>
  <si>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</si>
  <si>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</si>
  <si>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</si>
  <si>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</si>
  <si>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</si>
  <si>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</si>
  <si>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</si>
  <si>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</si>
  <si>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</si>
  <si>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</si>
  <si>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</si>
  <si>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</si>
  <si>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</si>
  <si>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</si>
  <si>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</si>
  <si>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</si>
  <si>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</si>
  <si>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</si>
  <si>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</si>
  <si>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</si>
  <si>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</si>
  <si>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</si>
  <si>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</si>
  <si>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</si>
  <si>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</si>
  <si>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</si>
  <si>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</si>
  <si>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</si>
  <si>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</si>
  <si>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</si>
  <si>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</si>
  <si>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</si>
  <si>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</si>
  <si>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</si>
  <si>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</si>
  <si>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</si>
  <si>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</si>
  <si>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</si>
  <si>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</si>
  <si>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</si>
  <si>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</si>
  <si>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</si>
  <si>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</si>
  <si>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</si>
  <si>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</si>
  <si>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</si>
  <si>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</si>
  <si>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</si>
  <si>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</si>
  <si>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</si>
  <si>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</si>
  <si>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</si>
  <si>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</si>
  <si>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</si>
  <si>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</si>
  <si>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</si>
  <si>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</si>
  <si>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</si>
  <si>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</si>
  <si>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</si>
  <si>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</si>
  <si>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</si>
  <si>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</si>
  <si>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</si>
  <si>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</si>
  <si>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</si>
  <si>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</si>
  <si>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</si>
  <si>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</si>
  <si>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</si>
  <si>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</si>
  <si>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</si>
  <si>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</si>
  <si>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</si>
  <si>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</si>
  <si>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</si>
  <si>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</si>
  <si>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</si>
  <si>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</si>
  <si>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</si>
  <si>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</si>
  <si>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</si>
  <si>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</si>
  <si>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</si>
  <si>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</si>
  <si>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</si>
  <si>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</si>
  <si>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</si>
  <si>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</si>
  <si>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</si>
  <si>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</si>
  <si>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</si>
  <si>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</si>
  <si>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</si>
  <si>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</si>
  <si>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</si>
  <si>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</si>
  <si>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</si>
  <si>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</si>
  <si>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</si>
  <si>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</si>
  <si>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</si>
  <si>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</si>
  <si>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</si>
  <si>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</si>
  <si>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</si>
  <si>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</si>
  <si>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</si>
  <si>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</si>
  <si>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</si>
  <si>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</si>
  <si>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</si>
  <si>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</si>
  <si>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</si>
  <si>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</si>
  <si>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</si>
  <si>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</si>
  <si>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</si>
  <si>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</si>
  <si>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</si>
  <si>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</si>
  <si>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</si>
  <si>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</si>
  <si>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</si>
  <si>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</si>
  <si>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</si>
  <si>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</si>
  <si>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</si>
  <si>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</si>
  <si>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</si>
  <si>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</si>
  <si>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</si>
  <si>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</si>
  <si>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</si>
  <si>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</si>
  <si>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</si>
  <si>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</si>
  <si>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</si>
  <si>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</si>
  <si>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</si>
  <si>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</si>
  <si>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</si>
  <si>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</si>
  <si>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</si>
  <si>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</si>
  <si>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</si>
  <si>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</si>
  <si>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</si>
  <si>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</si>
  <si>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</si>
  <si>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</si>
  <si>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</si>
  <si>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</si>
  <si>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</si>
  <si>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</si>
  <si>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</si>
  <si>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</si>
  <si>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</si>
  <si>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</si>
  <si>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</si>
  <si>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</si>
  <si>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</si>
  <si>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</si>
  <si>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</si>
  <si>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</si>
  <si>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</si>
  <si>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</si>
  <si>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</si>
  <si>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</si>
  <si>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</si>
  <si>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</si>
  <si>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</si>
  <si>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</si>
  <si>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</si>
  <si>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</si>
  <si>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</si>
  <si>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</si>
  <si>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</si>
  <si>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</si>
  <si>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</si>
  <si>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</si>
  <si>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</si>
  <si>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</si>
  <si>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</si>
  <si>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</si>
  <si>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</si>
  <si>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</si>
  <si>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</si>
  <si>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</si>
  <si>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</si>
  <si>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</si>
  <si>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</si>
  <si>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</si>
  <si>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</si>
  <si>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</si>
  <si>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</si>
  <si>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</si>
  <si>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</si>
  <si>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</si>
  <si>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</si>
  <si>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</si>
  <si>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</si>
  <si>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</si>
  <si>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</si>
  <si>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</si>
  <si>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</si>
  <si>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</si>
  <si>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</si>
  <si>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</si>
  <si>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</si>
  <si>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</si>
  <si>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</si>
  <si>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</si>
  <si>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</si>
  <si>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</si>
  <si>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</si>
  <si>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</si>
  <si>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</si>
  <si>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</si>
  <si>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</si>
  <si>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</si>
  <si>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</si>
  <si>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</si>
  <si>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</si>
  <si>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</si>
  <si>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</si>
  <si>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</si>
  <si>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</si>
  <si>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</si>
  <si>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</si>
  <si>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</si>
  <si>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</si>
  <si>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</si>
  <si>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</si>
  <si>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</si>
  <si>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</si>
  <si>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</si>
  <si>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</si>
  <si>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</si>
  <si>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</si>
  <si>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</si>
  <si>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</si>
  <si>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</si>
  <si>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</si>
  <si>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</si>
  <si>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</si>
  <si>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</si>
  <si>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</si>
  <si>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</si>
  <si>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</si>
  <si>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</si>
  <si>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</si>
  <si>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</si>
  <si>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</si>
  <si>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</si>
  <si>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</si>
  <si>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</si>
  <si>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</si>
  <si>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</si>
  <si>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</si>
  <si>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</si>
  <si>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</si>
  <si>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</si>
  <si>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</si>
  <si>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</si>
  <si>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</si>
  <si>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</si>
  <si>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</si>
  <si>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</si>
  <si>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</si>
  <si>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</si>
  <si>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</si>
  <si>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</si>
  <si>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</si>
  <si>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</si>
  <si>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</si>
  <si>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</si>
  <si>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</si>
  <si>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</si>
  <si>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</si>
  <si>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</si>
  <si>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</si>
  <si>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</si>
  <si>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</si>
  <si>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</si>
  <si>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</si>
  <si>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</si>
  <si>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</si>
  <si>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</si>
  <si>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</si>
  <si>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</si>
  <si>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</si>
  <si>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</si>
  <si>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</si>
  <si>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</si>
  <si>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</si>
  <si>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</si>
  <si>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</si>
  <si>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</si>
  <si>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</si>
  <si>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</si>
  <si>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</si>
  <si>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</si>
  <si>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</si>
  <si>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</si>
  <si>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</si>
  <si>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</si>
  <si>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</si>
  <si>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</si>
  <si>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</si>
  <si>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</si>
  <si>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</si>
  <si>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</si>
  <si>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</si>
  <si>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</si>
  <si>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</si>
  <si>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</si>
  <si>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</si>
  <si>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</si>
  <si>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</si>
  <si>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</si>
  <si>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</si>
  <si>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</si>
  <si>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</si>
  <si>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</si>
  <si>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</si>
  <si>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</si>
  <si>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</si>
  <si>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</si>
  <si>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</si>
  <si>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</si>
  <si>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</si>
  <si>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</si>
  <si>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</si>
  <si>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</si>
  <si>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</si>
  <si>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</si>
  <si>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</si>
  <si>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</si>
  <si>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</si>
  <si>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</si>
  <si>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</si>
  <si>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</si>
  <si>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</si>
  <si>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</si>
  <si>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</si>
  <si>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</si>
  <si>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</si>
  <si>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</si>
  <si>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</si>
  <si>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</si>
  <si>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</si>
  <si>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</si>
  <si>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</si>
  <si>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</si>
  <si>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</si>
  <si>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</si>
  <si>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</si>
  <si>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</si>
  <si>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</si>
  <si>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</si>
  <si>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</si>
  <si>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</si>
  <si>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</si>
  <si>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</si>
  <si>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</si>
  <si>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</si>
  <si>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</si>
  <si>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</si>
  <si>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</si>
  <si>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</si>
  <si>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</si>
  <si>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</si>
  <si>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</si>
  <si>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</si>
  <si>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</si>
  <si>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</si>
  <si>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</si>
  <si>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</si>
  <si>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</si>
  <si>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</si>
  <si>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</si>
  <si>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</si>
  <si>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</si>
  <si>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</si>
  <si>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</si>
  <si>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</si>
  <si>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</si>
  <si>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</si>
  <si>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</si>
  <si>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</si>
  <si>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</si>
  <si>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</si>
  <si>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</si>
  <si>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</si>
  <si>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</si>
  <si>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</si>
  <si>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</si>
  <si>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</si>
  <si>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</si>
  <si>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</si>
  <si>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</si>
  <si>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</si>
  <si>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</si>
  <si>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</si>
  <si>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</si>
  <si>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</si>
  <si>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</si>
  <si>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</si>
  <si>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</si>
  <si>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</si>
  <si>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</si>
  <si>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</si>
  <si>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</si>
  <si>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</si>
  <si>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</si>
  <si>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</si>
  <si>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</si>
  <si>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</si>
  <si>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</si>
  <si>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</si>
  <si>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</si>
  <si>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</si>
  <si>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</si>
  <si>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</si>
  <si>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</si>
  <si>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</si>
  <si>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</si>
  <si>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</si>
  <si>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</si>
  <si>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</si>
  <si>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</si>
  <si>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</si>
  <si>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</si>
  <si>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</si>
  <si>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</si>
  <si>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</si>
  <si>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</si>
  <si>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</si>
  <si>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</si>
  <si>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</si>
  <si>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</si>
  <si>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</si>
  <si>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</si>
  <si>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</si>
  <si>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</si>
  <si>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</si>
  <si>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</si>
  <si>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</si>
  <si>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</si>
  <si>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</si>
  <si>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</si>
  <si>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</si>
  <si>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</si>
  <si>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</si>
  <si>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</si>
  <si>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</si>
  <si>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</si>
  <si>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</si>
  <si>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</si>
  <si>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</si>
  <si>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</si>
  <si>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</si>
  <si>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</si>
  <si>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</si>
  <si>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</si>
  <si>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</si>
  <si>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</si>
  <si>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</si>
  <si>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</si>
  <si>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</si>
  <si>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</si>
  <si>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</si>
  <si>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</si>
  <si>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</si>
  <si>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</si>
  <si>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</si>
  <si>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</si>
  <si>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</si>
  <si>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</si>
  <si>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</si>
  <si>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</si>
  <si>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</si>
  <si>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</si>
  <si>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</si>
  <si>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</si>
  <si>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</si>
  <si>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</si>
  <si>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</si>
  <si>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</si>
  <si>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</si>
  <si>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</si>
  <si>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</si>
  <si>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</si>
  <si>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</si>
  <si>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</si>
  <si>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</si>
  <si>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</si>
  <si>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</si>
  <si>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</si>
  <si>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</si>
  <si>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</si>
  <si>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</si>
  <si>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</si>
  <si>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</si>
  <si>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</si>
  <si>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</si>
  <si>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</si>
  <si>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</si>
  <si>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</si>
  <si>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</si>
  <si>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</si>
  <si>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</si>
  <si>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</si>
  <si>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</si>
  <si>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</si>
  <si>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</si>
  <si>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</si>
  <si>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</si>
  <si>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</si>
  <si>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</si>
  <si>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</si>
  <si>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</si>
  <si>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</si>
  <si>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</si>
  <si>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</si>
  <si>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</si>
  <si>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</si>
  <si>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</si>
  <si>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</si>
  <si>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</si>
  <si>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</si>
  <si>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</si>
  <si>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</si>
  <si>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</si>
  <si>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</si>
  <si>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</si>
  <si>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</si>
  <si>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</si>
  <si>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</si>
  <si>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</si>
  <si>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</si>
  <si>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</si>
  <si>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</si>
  <si>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</si>
  <si>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</si>
  <si>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</si>
  <si>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</si>
  <si>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</si>
  <si>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</si>
  <si>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</si>
  <si>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</si>
  <si>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</si>
  <si>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</si>
  <si>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</si>
  <si>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</si>
  <si>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</si>
  <si>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</si>
  <si>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</si>
  <si>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</si>
  <si>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</si>
  <si>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</si>
  <si>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</si>
  <si>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</si>
  <si>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</si>
  <si>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</si>
  <si>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</si>
  <si>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</si>
  <si>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</si>
  <si>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</si>
  <si>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</si>
  <si>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</si>
  <si>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</si>
  <si>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</si>
  <si>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</si>
  <si>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</si>
  <si>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</si>
  <si>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</si>
  <si>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</si>
  <si>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</si>
  <si>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</si>
  <si>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</si>
  <si>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</si>
  <si>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</si>
  <si>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</si>
  <si>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</si>
  <si>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</si>
  <si>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</si>
  <si>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</si>
  <si>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</si>
  <si>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</si>
  <si>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</si>
  <si>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</si>
  <si>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</si>
  <si>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</si>
  <si>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</si>
  <si>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</si>
  <si>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</si>
  <si>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</si>
  <si>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</si>
  <si>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</si>
  <si>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</si>
  <si>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</si>
  <si>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</si>
  <si>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</si>
  <si>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</si>
  <si>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</si>
  <si>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</si>
  <si>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</si>
  <si>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</si>
  <si>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</si>
  <si>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</si>
  <si>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</si>
  <si>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</si>
  <si>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</si>
  <si>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</si>
  <si>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</si>
  <si>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</si>
  <si>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</si>
  <si>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</si>
  <si>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</si>
  <si>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</si>
  <si>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</si>
  <si>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</si>
  <si>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</si>
  <si>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</si>
  <si>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</si>
  <si>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</si>
  <si>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</si>
  <si>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</si>
  <si>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</si>
  <si>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</si>
  <si>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</si>
  <si>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</si>
  <si>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</si>
  <si>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</si>
  <si>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</si>
  <si>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</si>
  <si>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</si>
  <si>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</si>
  <si>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</si>
  <si>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</si>
  <si>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</si>
  <si>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</si>
  <si>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</si>
  <si>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</si>
  <si>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</si>
  <si>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</si>
  <si>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</si>
  <si>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</si>
  <si>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</si>
  <si>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</si>
  <si>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</si>
  <si>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</si>
  <si>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</si>
  <si>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</si>
  <si>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</si>
  <si>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</si>
  <si>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</si>
  <si>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</si>
  <si>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</si>
  <si>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</si>
  <si>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</si>
  <si>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</si>
  <si>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</si>
  <si>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</si>
  <si>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</si>
  <si>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</si>
  <si>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</si>
  <si>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</si>
  <si>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</si>
  <si>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</si>
  <si>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</si>
  <si>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</si>
  <si>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</si>
  <si>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</si>
  <si>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</si>
  <si>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</si>
  <si>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</si>
  <si>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</si>
  <si>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</si>
  <si>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</si>
  <si>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</si>
  <si>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</si>
  <si>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</si>
  <si>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</si>
  <si>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</si>
  <si>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</si>
  <si>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</si>
  <si>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</si>
  <si>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</si>
  <si>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</si>
  <si>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</si>
  <si>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</si>
  <si>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</si>
  <si>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</si>
  <si>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</si>
  <si>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</si>
  <si>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</si>
  <si>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</si>
  <si>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</si>
  <si>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</si>
  <si>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</si>
  <si>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</si>
  <si>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</si>
  <si>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</si>
  <si>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</si>
  <si>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</si>
  <si>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</si>
  <si>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</si>
  <si>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</si>
  <si>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</si>
  <si>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</si>
  <si>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</si>
  <si>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</si>
  <si>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</si>
  <si>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</si>
  <si>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</si>
  <si>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</si>
  <si>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</si>
  <si>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</si>
  <si>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</si>
  <si>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</si>
  <si>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</si>
  <si>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</si>
  <si>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</si>
  <si>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</si>
  <si>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</si>
  <si>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</si>
  <si>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</si>
  <si>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</si>
  <si>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</si>
  <si>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</si>
  <si>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</si>
  <si>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</si>
  <si>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</si>
  <si>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</si>
  <si>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</si>
  <si>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</si>
  <si>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</si>
  <si>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</si>
  <si>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</si>
  <si>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</si>
  <si>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</si>
  <si>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</si>
  <si>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</si>
  <si>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</si>
  <si>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</si>
  <si>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</si>
  <si>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</si>
  <si>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</si>
  <si>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</si>
  <si>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</si>
  <si>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</si>
  <si>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</si>
  <si>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</si>
  <si>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</si>
  <si>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</si>
  <si>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</si>
  <si>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</si>
  <si>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</si>
  <si>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</si>
  <si>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</si>
  <si>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</si>
  <si>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</si>
  <si>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</si>
  <si>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</si>
  <si>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</si>
  <si>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</si>
  <si>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</si>
  <si>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</si>
  <si>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</si>
  <si>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</si>
  <si>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</si>
  <si>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</si>
  <si>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</si>
  <si>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</si>
  <si>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</si>
  <si>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</si>
  <si>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</si>
  <si>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</si>
  <si>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</si>
  <si>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</si>
  <si>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</si>
  <si>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</si>
  <si>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</si>
  <si>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</si>
  <si>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</si>
  <si>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</si>
  <si>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</si>
  <si>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</si>
  <si>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</si>
  <si>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</si>
  <si>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</si>
  <si>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</si>
  <si>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</si>
  <si>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</si>
  <si>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</si>
  <si>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</si>
  <si>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</si>
  <si>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</si>
  <si>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</si>
  <si>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</si>
  <si>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</si>
  <si>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</si>
  <si>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</si>
  <si>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</si>
  <si>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</si>
  <si>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</si>
  <si>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</si>
  <si>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</si>
  <si>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</si>
  <si>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</si>
  <si>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</si>
  <si>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</si>
  <si>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</si>
  <si>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</si>
  <si>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</si>
  <si>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</si>
  <si>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</si>
  <si>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</si>
  <si>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</si>
  <si>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</si>
  <si>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</si>
  <si>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</si>
  <si>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</si>
  <si>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</si>
  <si>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</si>
  <si>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</si>
  <si>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</si>
  <si>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</si>
  <si>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</si>
  <si>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</si>
  <si>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</si>
  <si>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</si>
  <si>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</si>
  <si>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</si>
  <si>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</si>
  <si>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</si>
  <si>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</si>
  <si>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</si>
  <si>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</si>
  <si>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</si>
  <si>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</si>
  <si>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</si>
  <si>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</si>
  <si>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</si>
  <si>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</si>
  <si>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</si>
  <si>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</si>
  <si>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</si>
  <si>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</si>
  <si>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</si>
  <si>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</si>
  <si>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</si>
  <si>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</si>
  <si>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</si>
  <si>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</si>
  <si>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</si>
  <si>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</si>
  <si>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</si>
  <si>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</si>
  <si>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</si>
  <si>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</si>
  <si>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</si>
  <si>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</si>
  <si>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</si>
  <si>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</si>
  <si>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</si>
  <si>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</si>
  <si>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</si>
  <si>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</si>
  <si>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</si>
  <si>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</si>
  <si>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</si>
  <si>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</si>
  <si>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</si>
  <si>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</si>
  <si>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</si>
  <si>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</si>
  <si>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</si>
  <si>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</si>
  <si>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</si>
  <si>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</si>
  <si>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</si>
  <si>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</si>
  <si>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</si>
  <si>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</si>
  <si>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</si>
  <si>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</si>
  <si>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</si>
  <si>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</si>
  <si>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</si>
  <si>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</si>
  <si>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</si>
  <si>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</si>
  <si>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</si>
  <si>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</si>
  <si>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</si>
  <si>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</si>
  <si>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</si>
  <si>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</si>
  <si>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</si>
  <si>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</si>
  <si>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</si>
  <si>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</si>
  <si>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</si>
  <si>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</si>
  <si>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</si>
  <si>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</si>
  <si>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</si>
  <si>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</si>
  <si>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</si>
  <si>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</si>
  <si>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</si>
  <si>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</si>
  <si>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</si>
  <si>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</si>
  <si>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</si>
  <si>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</si>
  <si>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</si>
  <si>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</si>
  <si>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</si>
  <si>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</si>
  <si>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</si>
  <si>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</si>
  <si>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</si>
  <si>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</si>
  <si>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</si>
  <si>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</si>
  <si>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</si>
  <si>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</si>
  <si>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</si>
  <si>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</si>
  <si>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</si>
  <si>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</si>
  <si>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</si>
  <si>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</si>
  <si>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</si>
  <si>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</si>
  <si>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</si>
  <si>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</si>
  <si>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</si>
  <si>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</si>
  <si>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</si>
  <si>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</si>
  <si>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</si>
  <si>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</si>
  <si>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</si>
  <si>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</si>
  <si>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</si>
  <si>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</si>
  <si>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</si>
  <si>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</si>
  <si>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</si>
  <si>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</si>
  <si>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</si>
  <si>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</si>
  <si>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</si>
  <si>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</si>
  <si>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</si>
  <si>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</si>
  <si>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</si>
  <si>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</si>
  <si>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</si>
  <si>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</si>
  <si>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</si>
  <si>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</si>
  <si>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</si>
  <si>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</si>
  <si>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</si>
  <si>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</si>
  <si>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</si>
  <si>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</si>
  <si>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</si>
  <si>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</si>
  <si>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</si>
  <si>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</si>
  <si>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</si>
  <si>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</si>
  <si>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</si>
  <si>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</si>
  <si>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</si>
  <si>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</si>
  <si>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</si>
  <si>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</si>
  <si>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</si>
  <si>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</si>
  <si>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</si>
  <si>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</si>
  <si>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</si>
  <si>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</si>
  <si>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</si>
  <si>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</si>
  <si>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</si>
  <si>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</si>
  <si>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</si>
  <si>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</si>
  <si>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</si>
  <si>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</si>
  <si>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</si>
  <si>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</si>
  <si>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</si>
  <si>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</si>
  <si>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</si>
  <si>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</si>
  <si>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</si>
  <si>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</si>
  <si>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</si>
  <si>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</si>
  <si>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</si>
  <si>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</si>
  <si>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</si>
  <si>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</si>
  <si>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</si>
  <si>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</si>
  <si>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</si>
  <si>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</si>
  <si>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</si>
  <si>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</si>
  <si>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</si>
  <si>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</si>
  <si>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</si>
  <si>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</si>
  <si>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</si>
  <si>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</si>
  <si>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</si>
  <si>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</si>
  <si>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</si>
  <si>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</si>
  <si>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</si>
  <si>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</si>
  <si>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</si>
  <si>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</si>
  <si>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</si>
  <si>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</si>
  <si>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</si>
  <si>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</si>
  <si>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</si>
  <si>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</si>
  <si>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</si>
  <si>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</si>
  <si>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</si>
  <si>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</si>
  <si>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</si>
  <si>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</si>
  <si>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</si>
  <si>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</si>
  <si>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</si>
  <si>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</si>
  <si>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</si>
  <si>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</si>
  <si>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</si>
  <si>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</si>
  <si>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</si>
  <si>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</si>
  <si>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</si>
  <si>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</si>
  <si>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</si>
  <si>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</si>
  <si>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</si>
  <si>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</si>
  <si>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</si>
  <si>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</si>
  <si>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</si>
  <si>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</si>
  <si>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</si>
  <si>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</si>
  <si>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</si>
  <si>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</si>
  <si>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</si>
  <si>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</si>
  <si>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</si>
  <si>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</si>
  <si>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</si>
  <si>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</si>
  <si>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</si>
  <si>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</si>
  <si>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</si>
  <si>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</si>
  <si>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</si>
  <si>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</si>
  <si>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</si>
  <si>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</si>
  <si>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</si>
  <si>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</si>
  <si>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</si>
  <si>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</si>
  <si>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</si>
  <si>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</si>
  <si>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</si>
  <si>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</si>
  <si>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</si>
  <si>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</si>
  <si>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</si>
  <si>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</si>
  <si>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</si>
  <si>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</si>
  <si>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</si>
  <si>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</si>
  <si>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</si>
  <si>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</si>
  <si>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</si>
  <si>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</si>
  <si>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</si>
  <si>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</si>
  <si>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</si>
  <si>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</si>
  <si>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</si>
  <si>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</si>
  <si>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</si>
  <si>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</si>
  <si>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</si>
  <si>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</si>
  <si>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</si>
  <si>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</si>
  <si>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</si>
  <si>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</si>
  <si>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</si>
  <si>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</si>
  <si>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</si>
  <si>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</si>
  <si>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</si>
  <si>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</si>
  <si>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</si>
  <si>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</si>
  <si>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</si>
  <si>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</si>
  <si>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</si>
  <si>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</si>
  <si>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</si>
  <si>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</si>
  <si>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</si>
  <si>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</si>
  <si>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</si>
  <si>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</si>
  <si>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</si>
  <si>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</si>
  <si>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</si>
  <si>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</si>
  <si>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</si>
  <si>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</si>
  <si>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</si>
  <si>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</si>
  <si>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</si>
  <si>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</si>
  <si>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</si>
  <si>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</si>
  <si>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</si>
  <si>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</si>
  <si>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</si>
  <si>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</si>
  <si>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</si>
  <si>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</si>
  <si>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</si>
  <si>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</si>
  <si>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</si>
  <si>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</si>
  <si>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</si>
  <si>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</si>
  <si>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</si>
  <si>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</si>
  <si>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</si>
  <si>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</si>
  <si>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</si>
  <si>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</si>
  <si>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</si>
  <si>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</si>
  <si>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</si>
  <si>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</si>
  <si>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</si>
  <si>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</si>
  <si>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</si>
  <si>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</si>
  <si>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</si>
  <si>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</si>
  <si>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</si>
  <si>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</si>
  <si>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</si>
  <si>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</si>
  <si>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</si>
  <si>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</si>
  <si>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</si>
  <si>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</si>
  <si>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</si>
  <si>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</si>
  <si>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</si>
  <si>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</si>
  <si>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</si>
  <si>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</si>
  <si>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</si>
  <si>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</si>
  <si>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</si>
  <si>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</si>
  <si>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</si>
  <si>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</si>
  <si>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</si>
  <si>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</si>
  <si>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</si>
  <si>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</si>
  <si>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</si>
  <si>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</si>
  <si>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</si>
  <si>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</si>
  <si>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</si>
  <si>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</si>
  <si>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</si>
  <si>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</si>
  <si>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</si>
  <si>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</si>
  <si>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</si>
  <si>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</si>
  <si>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</si>
  <si>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</si>
  <si>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</si>
  <si>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</si>
  <si>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</si>
  <si>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</si>
  <si>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</si>
  <si>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</si>
  <si>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</si>
  <si>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</si>
  <si>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</si>
  <si>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</si>
  <si>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</si>
  <si>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</si>
  <si>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</si>
  <si>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</si>
  <si>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</si>
  <si>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</si>
  <si>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</si>
  <si>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</si>
  <si>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</si>
  <si>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</si>
  <si>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</si>
  <si>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</si>
  <si>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</si>
  <si>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</si>
  <si>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</si>
  <si>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</si>
  <si>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</si>
  <si>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</si>
  <si>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</si>
  <si>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</si>
  <si>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</si>
  <si>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</si>
  <si>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</si>
  <si>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</si>
  <si>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</si>
  <si>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</si>
  <si>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</si>
  <si>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</si>
  <si>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</si>
  <si>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</si>
  <si>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</si>
  <si>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</si>
  <si>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</si>
  <si>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</si>
  <si>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</si>
  <si>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</si>
  <si>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</si>
  <si>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</si>
  <si>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</si>
  <si>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</si>
  <si>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</si>
  <si>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</si>
  <si>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</si>
  <si>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</si>
  <si>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</si>
  <si>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</si>
  <si>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</si>
  <si>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</si>
  <si>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</si>
  <si>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</si>
  <si>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</si>
  <si>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</si>
  <si>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</si>
  <si>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</si>
  <si>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</si>
  <si>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</si>
  <si>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</si>
  <si>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</si>
  <si>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</si>
  <si>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</si>
  <si>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</si>
  <si>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</si>
  <si>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</si>
  <si>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</si>
  <si>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</si>
  <si>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</si>
  <si>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</si>
  <si>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</si>
  <si>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</si>
  <si>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</si>
  <si>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</si>
  <si>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</si>
  <si>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</si>
  <si>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</si>
  <si>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</si>
  <si>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</si>
  <si>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</si>
  <si>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</si>
  <si>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</si>
  <si>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</si>
  <si>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</si>
  <si>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</si>
  <si>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</si>
  <si>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</si>
  <si>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</si>
  <si>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</si>
  <si>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</si>
  <si>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</si>
  <si>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</si>
  <si>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</si>
  <si>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</si>
  <si>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</si>
  <si>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</si>
  <si>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</si>
  <si>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</si>
  <si>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</si>
  <si>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</si>
  <si>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</si>
  <si>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</si>
  <si>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</si>
  <si>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</si>
  <si>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</si>
  <si>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</si>
  <si>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</si>
  <si>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</si>
  <si>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</si>
  <si>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</si>
  <si>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</si>
  <si>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</si>
  <si>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</si>
  <si>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</si>
  <si>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</si>
  <si>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</si>
  <si>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</si>
  <si>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</si>
  <si>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</si>
  <si>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</si>
  <si>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</si>
  <si>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</si>
  <si>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</si>
  <si>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</si>
  <si>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</si>
  <si>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</si>
  <si>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</si>
  <si>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</si>
  <si>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</si>
  <si>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</si>
  <si>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</si>
  <si>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</si>
  <si>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</si>
  <si>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</si>
  <si>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</si>
  <si>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</si>
  <si>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</si>
  <si>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</si>
  <si>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</si>
  <si>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</si>
  <si>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</si>
  <si>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</si>
  <si>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</si>
  <si>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</si>
  <si>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</si>
  <si>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</si>
  <si>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</si>
  <si>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</si>
  <si>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</si>
  <si>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</si>
  <si>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</si>
  <si>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</si>
  <si>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</si>
  <si>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</si>
  <si>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</si>
  <si>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</si>
  <si>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</si>
  <si>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</si>
  <si>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</si>
  <si>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</si>
  <si>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</si>
  <si>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</si>
  <si>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</si>
  <si>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</si>
  <si>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</si>
  <si>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</si>
  <si>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</si>
  <si>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</si>
  <si>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</si>
  <si>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</si>
  <si>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</si>
  <si>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</si>
  <si>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</si>
  <si>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</si>
  <si>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</si>
  <si>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</si>
  <si>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</si>
  <si>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</si>
  <si>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</si>
  <si>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</si>
  <si>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</si>
  <si>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</si>
  <si>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</si>
  <si>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</si>
  <si>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</si>
  <si>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</si>
  <si>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</si>
  <si>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</si>
  <si>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</si>
  <si>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</si>
  <si>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</si>
  <si>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</si>
  <si>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</si>
  <si>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</si>
  <si>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</si>
  <si>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</si>
  <si>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</si>
  <si>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</si>
  <si>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</si>
  <si>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</si>
  <si>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</si>
  <si>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</si>
  <si>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</si>
  <si>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</si>
  <si>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</si>
  <si>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</si>
  <si>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</si>
  <si>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</si>
  <si>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</si>
  <si>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</si>
  <si>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</si>
  <si>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</si>
  <si>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</si>
  <si>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</si>
  <si>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</si>
  <si>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</si>
  <si>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</si>
  <si>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</si>
  <si>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</si>
  <si>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</si>
  <si>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</si>
  <si>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</si>
  <si>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</si>
  <si>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</si>
  <si>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</si>
  <si>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</si>
  <si>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</si>
  <si>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</si>
  <si>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</si>
  <si>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</si>
  <si>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</si>
  <si>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</si>
  <si>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</si>
  <si>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</si>
  <si>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</si>
  <si>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</si>
  <si>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</si>
  <si>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</si>
  <si>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</si>
  <si>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</si>
  <si>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</si>
  <si>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</si>
  <si>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</si>
  <si>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</si>
  <si>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</si>
  <si>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</si>
  <si>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</si>
  <si>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</si>
  <si>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</si>
  <si>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</si>
  <si>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</si>
  <si>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</si>
  <si>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</si>
  <si>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</si>
  <si>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</si>
  <si>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</si>
  <si>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</si>
  <si>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</si>
  <si>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</si>
  <si>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</si>
  <si>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</si>
  <si>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</si>
  <si>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</si>
  <si>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</si>
  <si>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</si>
  <si>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</si>
  <si>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</si>
  <si>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</si>
  <si>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</si>
  <si>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</si>
  <si>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</si>
  <si>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</si>
  <si>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</si>
  <si>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</si>
  <si>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</si>
  <si>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</si>
  <si>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</si>
  <si>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</si>
  <si>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</si>
  <si>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</si>
  <si>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</si>
  <si>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</si>
  <si>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</si>
  <si>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</si>
  <si>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</si>
  <si>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</si>
  <si>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</si>
  <si>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</si>
  <si>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</si>
  <si>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</si>
  <si>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</si>
  <si>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</si>
  <si>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</si>
  <si>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</si>
  <si>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</si>
  <si>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</si>
  <si>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</si>
  <si>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</si>
  <si>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</si>
  <si>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</si>
  <si>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</si>
  <si>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</si>
  <si>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</si>
  <si>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</si>
  <si>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</si>
  <si>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</si>
  <si>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</si>
  <si>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</si>
  <si>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</si>
  <si>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</si>
  <si>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</si>
  <si>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</si>
  <si>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</si>
  <si>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</si>
  <si>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</si>
  <si>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</si>
  <si>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</si>
  <si>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</si>
  <si>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</si>
  <si>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</si>
  <si>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</si>
  <si>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</si>
  <si>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</si>
  <si>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</si>
  <si>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</si>
  <si>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</si>
  <si>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</si>
  <si>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</si>
  <si>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</si>
  <si>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</si>
  <si>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</si>
  <si>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</si>
  <si>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</si>
  <si>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</si>
  <si>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</si>
  <si>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</si>
  <si>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</si>
  <si>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</si>
  <si>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</si>
  <si>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</si>
  <si>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</si>
  <si>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</si>
  <si>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</si>
  <si>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</si>
  <si>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</si>
  <si>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</si>
  <si>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</si>
  <si>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</si>
  <si>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</si>
  <si>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</si>
  <si>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</si>
  <si>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</si>
  <si>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</si>
  <si>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</si>
  <si>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</si>
  <si>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</si>
  <si>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</si>
  <si>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</si>
  <si>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</si>
  <si>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</si>
  <si>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</si>
  <si>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</si>
  <si>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</si>
  <si>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</si>
  <si>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</si>
  <si>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</si>
  <si>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</si>
  <si>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</si>
  <si>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</si>
  <si>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</si>
  <si>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</si>
  <si>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</si>
  <si>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</si>
  <si>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</si>
  <si>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</si>
  <si>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</si>
  <si>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</si>
  <si>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</si>
  <si>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</si>
  <si>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</si>
  <si>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</si>
  <si>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</si>
  <si>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</si>
  <si>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</si>
  <si>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</si>
  <si>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</si>
  <si>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</si>
  <si>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</si>
  <si>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</si>
  <si>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</si>
  <si>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</si>
  <si>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</si>
  <si>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</si>
  <si>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</si>
  <si>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</si>
  <si>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</si>
  <si>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</si>
  <si>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</si>
  <si>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</si>
  <si>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</si>
  <si>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</si>
  <si>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</si>
  <si>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</si>
  <si>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</si>
  <si>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</si>
  <si>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</si>
  <si>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</si>
  <si>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</si>
  <si>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</si>
  <si>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</si>
  <si>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</si>
  <si>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</si>
  <si>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</si>
  <si>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</si>
  <si>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</si>
  <si>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</si>
  <si>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</si>
  <si>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</si>
  <si>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</si>
  <si>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</si>
  <si>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</si>
  <si>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</si>
  <si>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</si>
  <si>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</si>
  <si>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</si>
  <si>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</si>
  <si>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</si>
  <si>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</si>
  <si>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</si>
  <si>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</si>
  <si>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</si>
  <si>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</si>
  <si>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</si>
  <si>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</si>
  <si>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</si>
  <si>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</si>
  <si>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</si>
  <si>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</si>
  <si>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</si>
  <si>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</si>
  <si>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</si>
  <si>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</si>
  <si>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</si>
  <si>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</si>
  <si>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</si>
  <si>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</si>
  <si>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</si>
  <si>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</si>
  <si>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</si>
  <si>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</si>
  <si>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</si>
  <si>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</si>
  <si>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</si>
  <si>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</si>
  <si>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</si>
  <si>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</si>
  <si>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</si>
  <si>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</si>
  <si>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</si>
  <si>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</si>
  <si>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</si>
  <si>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</si>
  <si>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</si>
  <si>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</si>
  <si>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</si>
  <si>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</si>
  <si>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</si>
  <si>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</si>
  <si>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</si>
  <si>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</si>
  <si>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</si>
  <si>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</si>
  <si>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</si>
  <si>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</si>
  <si>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</si>
  <si>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</si>
  <si>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</si>
  <si>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</si>
  <si>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</si>
  <si>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</si>
  <si>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</si>
  <si>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</si>
  <si>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</si>
  <si>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</si>
  <si>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</si>
  <si>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</si>
  <si>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</si>
  <si>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</si>
  <si>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</si>
  <si>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</si>
  <si>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</si>
  <si>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</si>
  <si>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</si>
  <si>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</si>
  <si>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</si>
  <si>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</si>
  <si>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</si>
  <si>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</si>
  <si>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</si>
  <si>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</si>
  <si>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</si>
  <si>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</si>
  <si>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</si>
  <si>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</si>
  <si>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</si>
  <si>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</si>
  <si>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</si>
  <si>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</si>
  <si>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</si>
  <si>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</si>
  <si>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</si>
  <si>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</si>
  <si>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</si>
  <si>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</si>
  <si>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</si>
  <si>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</si>
  <si>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</si>
  <si>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</si>
  <si>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</si>
  <si>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</si>
  <si>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</si>
  <si>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</si>
  <si>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</si>
  <si>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</si>
  <si>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</si>
  <si>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</si>
  <si>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</si>
  <si>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</si>
  <si>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</si>
  <si>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</si>
  <si>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</si>
  <si>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</si>
  <si>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</si>
  <si>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</si>
  <si>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</si>
  <si>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</si>
  <si>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</si>
  <si>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</si>
  <si>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</si>
  <si>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</si>
  <si>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</si>
  <si>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</si>
  <si>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</si>
  <si>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</si>
  <si>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</si>
  <si>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</si>
  <si>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</si>
  <si>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</si>
  <si>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</si>
  <si>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</si>
  <si>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</si>
  <si>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</si>
  <si>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</si>
  <si>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</si>
  <si>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</si>
  <si>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</si>
  <si>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</si>
  <si>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</si>
  <si>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</si>
  <si>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</si>
  <si>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</si>
  <si>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</si>
  <si>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</si>
  <si>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</si>
  <si>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</si>
  <si>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</si>
  <si>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</si>
  <si>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</si>
  <si>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</si>
  <si>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</si>
  <si>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</si>
  <si>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</si>
  <si>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</si>
  <si>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</si>
  <si>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</si>
  <si>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</si>
  <si>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</si>
  <si>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</si>
  <si>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</si>
  <si>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</si>
  <si>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</si>
  <si>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</si>
  <si>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</si>
  <si>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</si>
  <si>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</si>
  <si>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</si>
  <si>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</si>
  <si>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</si>
  <si>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</si>
  <si>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</si>
  <si>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</si>
  <si>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</si>
  <si>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</si>
  <si>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</si>
  <si>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</si>
  <si>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</si>
  <si>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</si>
  <si>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</si>
  <si>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</si>
  <si>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</si>
  <si>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</si>
  <si>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</si>
  <si>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</si>
  <si>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</si>
  <si>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</si>
  <si>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</si>
  <si>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</si>
  <si>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</si>
  <si>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</si>
  <si>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</si>
  <si>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</si>
  <si>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</si>
  <si>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</si>
  <si>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</si>
  <si>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</si>
  <si>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</si>
  <si>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</si>
  <si>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</si>
  <si>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</si>
  <si>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</si>
  <si>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</si>
  <si>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</si>
  <si>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</si>
  <si>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</si>
  <si>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</si>
  <si>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</si>
  <si>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</si>
  <si>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</si>
  <si>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</si>
  <si>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</si>
  <si>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</si>
  <si>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</si>
  <si>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</si>
  <si>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</si>
  <si>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</si>
  <si>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</si>
  <si>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</si>
  <si>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</si>
  <si>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</si>
  <si>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</si>
  <si>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</si>
  <si>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</si>
  <si>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</si>
  <si>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</si>
  <si>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</si>
  <si>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</si>
  <si>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</si>
  <si>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</si>
  <si>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</si>
  <si>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</si>
  <si>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</si>
  <si>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</si>
  <si>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</si>
  <si>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</si>
  <si>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</si>
  <si>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</si>
  <si>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</si>
  <si>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</si>
  <si>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</si>
  <si>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</si>
  <si>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</si>
  <si>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</si>
  <si>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</si>
  <si>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</si>
  <si>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</si>
  <si>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</si>
  <si>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</si>
  <si>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</si>
  <si>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</si>
  <si>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</si>
  <si>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</si>
  <si>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</si>
  <si>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</si>
  <si>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</si>
  <si>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</si>
  <si>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</si>
  <si>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</si>
  <si>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</si>
  <si>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</si>
  <si>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</si>
  <si>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</si>
  <si>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</si>
  <si>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</si>
  <si>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</si>
  <si>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</si>
  <si>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</si>
  <si>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</si>
  <si>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</si>
  <si>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</si>
  <si>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</si>
  <si>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</si>
  <si>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</si>
  <si>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</si>
  <si>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</si>
  <si>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</si>
  <si>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</si>
  <si>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</si>
  <si>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</si>
  <si>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</si>
  <si>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</si>
  <si>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</si>
  <si>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</si>
  <si>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</si>
  <si>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</si>
  <si>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</si>
  <si>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</si>
  <si>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</si>
  <si>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</si>
  <si>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</si>
  <si>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</si>
  <si>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</si>
  <si>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</si>
  <si>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</si>
  <si>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</si>
  <si>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</si>
  <si>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</si>
  <si>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</si>
  <si>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</si>
  <si>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</si>
  <si>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</si>
  <si>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</si>
  <si>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</si>
  <si>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</si>
  <si>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</si>
  <si>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</si>
  <si>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</si>
  <si>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</si>
  <si>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</si>
  <si>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</si>
  <si>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</si>
  <si>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</si>
  <si>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</si>
  <si>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</si>
  <si>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</si>
  <si>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</si>
  <si>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</si>
  <si>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</si>
  <si>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</si>
  <si>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</si>
  <si>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</si>
  <si>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</si>
  <si>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</si>
  <si>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</si>
  <si>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</si>
  <si>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</si>
  <si>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</si>
  <si>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</si>
  <si>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</si>
  <si>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</si>
  <si>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</si>
  <si>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</si>
  <si>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</si>
  <si>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</si>
  <si>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</si>
  <si>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</si>
  <si>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</si>
  <si>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</si>
  <si>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</si>
  <si>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</si>
  <si>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</si>
  <si>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</si>
  <si>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</si>
  <si>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</si>
  <si>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</si>
  <si>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</si>
  <si>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</si>
  <si>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</si>
  <si>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</si>
  <si>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</si>
  <si>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</si>
  <si>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</si>
  <si>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</si>
  <si>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</si>
  <si>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</si>
  <si>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</si>
  <si>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</si>
  <si>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</si>
  <si>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</si>
  <si>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</si>
  <si>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</si>
  <si>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</si>
  <si>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</si>
  <si>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</si>
  <si>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</si>
  <si>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</si>
  <si>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</si>
  <si>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</si>
  <si>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</si>
  <si>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</si>
  <si>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</si>
  <si>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</si>
  <si>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</si>
  <si>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</si>
  <si>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</si>
  <si>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</si>
  <si>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</si>
  <si>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</si>
  <si>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</si>
  <si>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</si>
  <si>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</si>
  <si>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</si>
  <si>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</si>
  <si>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</si>
  <si>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</si>
  <si>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</si>
  <si>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</si>
  <si>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</si>
  <si>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</si>
  <si>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</si>
  <si>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</si>
  <si>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</si>
  <si>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</si>
  <si>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</si>
  <si>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</si>
  <si>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</si>
  <si>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</si>
  <si>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</si>
  <si>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</si>
  <si>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</si>
  <si>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</si>
  <si>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</si>
  <si>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</si>
  <si>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</si>
  <si>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</si>
  <si>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</si>
  <si>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</si>
  <si>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</si>
  <si>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</si>
  <si>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</si>
  <si>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</si>
  <si>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</si>
  <si>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</si>
  <si>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</si>
  <si>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</si>
  <si>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</si>
  <si>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</si>
  <si>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</si>
  <si>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</si>
  <si>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</si>
  <si>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</si>
  <si>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</si>
  <si>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</si>
  <si>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</si>
  <si>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</si>
  <si>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</si>
  <si>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</si>
  <si>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</si>
  <si>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</si>
  <si>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</si>
  <si>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</si>
  <si>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</si>
  <si>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</si>
  <si>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</si>
  <si>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</si>
  <si>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</si>
  <si>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</si>
  <si>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</si>
  <si>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</si>
  <si>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</si>
  <si>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</si>
  <si>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</si>
  <si>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</si>
  <si>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</si>
  <si>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</si>
  <si>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</si>
  <si>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</si>
  <si>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</si>
  <si>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</si>
  <si>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</si>
  <si>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</si>
  <si>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</si>
  <si>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</si>
  <si>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</si>
  <si>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</si>
  <si>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</si>
  <si>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</si>
  <si>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</si>
  <si>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</si>
  <si>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</si>
  <si>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</si>
  <si>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</si>
  <si>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</si>
  <si>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</si>
  <si>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</si>
  <si>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</si>
  <si>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</si>
  <si>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</si>
  <si>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</si>
  <si>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</si>
  <si>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</si>
  <si>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</si>
  <si>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</si>
  <si>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</si>
  <si>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</si>
  <si>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</si>
  <si>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</si>
  <si>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</si>
  <si>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</si>
  <si>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</si>
  <si>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</si>
  <si>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</si>
  <si>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</si>
  <si>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</si>
  <si>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</si>
  <si>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</si>
  <si>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</si>
  <si>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</si>
  <si>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</si>
  <si>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</si>
  <si>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</si>
  <si>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</si>
  <si>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</si>
  <si>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</si>
  <si>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</si>
  <si>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</si>
  <si>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</si>
  <si>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</si>
  <si>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</si>
  <si>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</si>
  <si>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</si>
  <si>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</si>
  <si>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</si>
  <si>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</si>
  <si>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</si>
  <si>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</si>
  <si>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</si>
  <si>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</si>
  <si>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</si>
  <si>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</si>
  <si>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</si>
  <si>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</si>
  <si>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</si>
  <si>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</si>
  <si>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</si>
  <si>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</si>
  <si>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</si>
  <si>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</si>
  <si>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</si>
  <si>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</si>
  <si>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</si>
  <si>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</si>
  <si>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</si>
  <si>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</si>
  <si>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</si>
  <si>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</si>
  <si>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</si>
  <si>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</si>
  <si>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</si>
  <si>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</si>
  <si>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</si>
  <si>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</si>
  <si>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</si>
  <si>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</si>
  <si>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</si>
  <si>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</si>
  <si>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</si>
  <si>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</si>
  <si>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</si>
  <si>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</si>
  <si>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</si>
  <si>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</si>
  <si>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</si>
  <si>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</si>
  <si>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</si>
  <si>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</si>
  <si>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</si>
  <si>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</si>
  <si>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</si>
  <si>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</si>
  <si>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</si>
  <si>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</si>
  <si>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</si>
  <si>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</si>
  <si>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</si>
  <si>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</si>
  <si>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</si>
  <si>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</si>
  <si>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</si>
  <si>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</si>
  <si>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</si>
  <si>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</si>
  <si>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</si>
  <si>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</si>
  <si>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</si>
  <si>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</si>
  <si>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</si>
  <si>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</si>
  <si>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</si>
  <si>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</si>
  <si>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</si>
  <si>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</si>
  <si>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</si>
  <si>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</si>
  <si>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</si>
  <si>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</si>
  <si>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</si>
  <si>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</si>
  <si>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</si>
  <si>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</si>
  <si>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</si>
  <si>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</si>
  <si>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</si>
  <si>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</si>
  <si>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</si>
  <si>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</si>
  <si>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</si>
  <si>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</si>
  <si>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</si>
  <si>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</si>
  <si>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</si>
  <si>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</si>
  <si>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</si>
  <si>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</si>
  <si>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</si>
  <si>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</si>
  <si>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</si>
  <si>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</si>
  <si>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</si>
  <si>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</si>
  <si>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</si>
  <si>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</si>
  <si>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</si>
  <si>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</si>
  <si>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</si>
  <si>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</si>
  <si>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</si>
  <si>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</si>
  <si>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</si>
  <si>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</si>
  <si>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</si>
  <si>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</si>
  <si>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</si>
  <si>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</si>
  <si>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</si>
  <si>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</si>
  <si>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</si>
  <si>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</si>
  <si>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</si>
  <si>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</si>
  <si>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</si>
  <si>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</si>
  <si>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</si>
  <si>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</si>
  <si>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</si>
  <si>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</si>
  <si>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</si>
  <si>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</si>
  <si>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</si>
  <si>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</si>
  <si>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</si>
  <si>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</si>
  <si>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</si>
  <si>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</si>
  <si>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</si>
  <si>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</si>
  <si>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</si>
  <si>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</si>
  <si>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</si>
  <si>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</si>
  <si>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</si>
  <si>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</si>
  <si>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</si>
  <si>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</si>
  <si>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</si>
  <si>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</si>
  <si>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</si>
  <si>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</si>
  <si>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</si>
  <si>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</si>
  <si>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</si>
  <si>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</si>
  <si>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</si>
  <si>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</si>
  <si>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</si>
  <si>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</si>
  <si>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</si>
  <si>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</si>
  <si>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</si>
  <si>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</si>
  <si>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</si>
  <si>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</si>
  <si>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</si>
  <si>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</si>
  <si>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</si>
  <si>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</si>
  <si>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</si>
  <si>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</si>
  <si>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</si>
  <si>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</si>
  <si>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</si>
  <si>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</si>
  <si>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</si>
  <si>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</si>
  <si>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</si>
  <si>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</si>
  <si>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</si>
  <si>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</si>
  <si>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</si>
  <si>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</si>
  <si>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</si>
  <si>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</si>
  <si>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</si>
  <si>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</si>
  <si>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</si>
  <si>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</si>
  <si>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</si>
  <si>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</si>
  <si>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</si>
  <si>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</si>
  <si>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</si>
  <si>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</si>
  <si>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</si>
  <si>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</si>
  <si>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</si>
  <si>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</si>
  <si>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</si>
  <si>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</si>
  <si>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</si>
  <si>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</si>
  <si>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</si>
  <si>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</si>
  <si>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</si>
  <si>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</si>
  <si>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</si>
  <si>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</si>
  <si>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</si>
  <si>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</si>
  <si>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</si>
  <si>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</si>
  <si>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</si>
  <si>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</si>
  <si>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</si>
  <si>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</si>
  <si>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</si>
  <si>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</si>
  <si>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</si>
  <si>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</si>
  <si>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</si>
  <si>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</si>
  <si>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</si>
  <si>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</si>
  <si>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</si>
  <si>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</si>
  <si>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</si>
  <si>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</si>
  <si>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</si>
  <si>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</si>
  <si>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</si>
  <si>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</si>
  <si>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</si>
  <si>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</si>
  <si>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</si>
  <si>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</si>
  <si>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</si>
  <si>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</si>
  <si>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</si>
  <si>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</si>
  <si>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</si>
  <si>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</si>
  <si>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</si>
  <si>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</si>
  <si>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</si>
  <si>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</si>
  <si>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</si>
  <si>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</si>
  <si>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</si>
  <si>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</si>
  <si>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</si>
  <si>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</si>
  <si>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</si>
  <si>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</si>
  <si>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</si>
  <si>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</si>
  <si>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</si>
  <si>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</si>
  <si>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</si>
  <si>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</si>
  <si>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</si>
  <si>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</si>
  <si>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</si>
  <si>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</si>
  <si>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</si>
  <si>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</si>
  <si>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</si>
  <si>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</si>
  <si>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</si>
  <si>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</si>
  <si>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</si>
  <si>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</si>
  <si>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</si>
  <si>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</si>
  <si>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</si>
  <si>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</si>
  <si>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</si>
  <si>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</si>
  <si>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</si>
  <si>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</si>
  <si>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</si>
  <si>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</si>
  <si>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</si>
  <si>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</si>
  <si>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</si>
  <si>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</si>
  <si>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</si>
  <si>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</si>
  <si>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</si>
  <si>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</si>
  <si>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</si>
  <si>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</si>
  <si>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</si>
  <si>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</si>
  <si>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</si>
  <si>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</si>
  <si>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</si>
  <si>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</si>
  <si>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</si>
  <si>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</si>
  <si>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</si>
  <si>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</si>
  <si>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</si>
  <si>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</si>
  <si>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</si>
  <si>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</si>
  <si>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</si>
  <si>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</si>
  <si>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</si>
  <si>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</si>
  <si>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</si>
  <si>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</si>
  <si>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</si>
  <si>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</si>
  <si>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</si>
  <si>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</si>
  <si>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</si>
  <si>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</si>
  <si>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</si>
  <si>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</si>
  <si>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</si>
  <si>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</si>
  <si>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</si>
  <si>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</si>
  <si>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</si>
  <si>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</si>
  <si>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</si>
  <si>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</si>
  <si>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</si>
  <si>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</si>
  <si>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</si>
  <si>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</si>
  <si>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</si>
  <si>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</si>
  <si>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</si>
  <si>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</si>
  <si>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</si>
  <si>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</si>
  <si>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</si>
  <si>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</si>
  <si>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</si>
  <si>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</si>
  <si>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</si>
  <si>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</si>
  <si>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</si>
  <si>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</si>
  <si>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</si>
  <si>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</si>
  <si>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</si>
  <si>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</si>
  <si>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</si>
  <si>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</si>
  <si>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</si>
  <si>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</si>
  <si>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</si>
  <si>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</si>
  <si>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</si>
  <si>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</si>
  <si>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</si>
  <si>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</si>
  <si>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</si>
  <si>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</si>
  <si>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</si>
  <si>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</si>
  <si>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</si>
  <si>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</si>
  <si>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</si>
  <si>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</si>
  <si>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</si>
  <si>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</si>
  <si>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</si>
  <si>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</si>
  <si>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</si>
  <si>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</si>
  <si>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</si>
  <si>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</si>
  <si>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</si>
  <si>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</si>
  <si>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</si>
  <si>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</si>
  <si>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</si>
  <si>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</si>
  <si>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</si>
  <si>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</si>
  <si>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</si>
  <si>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</si>
  <si>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</si>
  <si>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</si>
  <si>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</si>
  <si>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</si>
  <si>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</si>
  <si>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</si>
  <si>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</si>
  <si>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</si>
  <si>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</si>
  <si>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</si>
  <si>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</si>
  <si>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</si>
  <si>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</si>
  <si>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</si>
  <si>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</si>
  <si>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</si>
  <si>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</si>
  <si>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</si>
  <si>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</si>
  <si>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</si>
  <si>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</si>
  <si>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</si>
  <si>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</si>
  <si>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</si>
  <si>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</si>
  <si>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</si>
  <si>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</si>
  <si>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</si>
  <si>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</si>
  <si>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</si>
  <si>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</si>
  <si>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</si>
  <si>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</si>
  <si>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</si>
  <si>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</si>
  <si>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</si>
  <si>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</si>
  <si>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</si>
  <si>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</si>
  <si>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</si>
  <si>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</si>
  <si>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</si>
  <si>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</si>
  <si>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</si>
  <si>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</si>
  <si>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</si>
  <si>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</si>
  <si>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</si>
  <si>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</si>
  <si>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</si>
  <si>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</si>
  <si>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</si>
  <si>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</si>
  <si>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</si>
  <si>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</si>
  <si>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</si>
  <si>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</si>
  <si>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</si>
  <si>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</si>
  <si>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</si>
  <si>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</si>
  <si>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</si>
  <si>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</si>
  <si>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</si>
  <si>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</si>
  <si>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</si>
  <si>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</si>
  <si>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</si>
  <si>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</si>
  <si>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</si>
  <si>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</si>
  <si>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</si>
  <si>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</si>
  <si>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</si>
  <si>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</si>
  <si>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</si>
  <si>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</si>
  <si>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</si>
  <si>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</si>
  <si>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</si>
  <si>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</si>
  <si>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</si>
  <si>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</si>
  <si>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</si>
  <si>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</si>
  <si>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</si>
  <si>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</si>
  <si>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</si>
  <si>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</si>
  <si>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</si>
  <si>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</si>
  <si>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</si>
  <si>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</si>
  <si>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</si>
  <si>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</si>
  <si>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</si>
  <si>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</si>
  <si>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</si>
  <si>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</si>
  <si>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</si>
  <si>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</si>
  <si>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</si>
  <si>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</si>
  <si>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</si>
  <si>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</si>
  <si>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</si>
  <si>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</si>
  <si>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</si>
  <si>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</si>
  <si>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</si>
  <si>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</si>
  <si>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</si>
  <si>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</si>
  <si>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</si>
  <si>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</si>
  <si>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</si>
  <si>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</si>
  <si>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</si>
  <si>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</si>
  <si>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</si>
  <si>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</si>
  <si>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</si>
  <si>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</si>
  <si>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</si>
  <si>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</si>
  <si>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</si>
  <si>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</si>
  <si>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</si>
  <si>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</si>
  <si>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</si>
  <si>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</si>
  <si>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</si>
  <si>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</si>
  <si>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</si>
  <si>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</si>
  <si>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</si>
  <si>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</si>
  <si>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</si>
  <si>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</si>
  <si>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</si>
  <si>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</si>
  <si>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</si>
  <si>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</si>
  <si>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</si>
  <si>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</si>
  <si>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</si>
  <si>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</si>
  <si>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</si>
  <si>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</si>
  <si>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</si>
  <si>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</si>
  <si>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</si>
  <si>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</si>
  <si>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</si>
  <si>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</si>
  <si>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</si>
  <si>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</si>
  <si>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</si>
  <si>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</si>
  <si>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</si>
  <si>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</si>
  <si>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</si>
  <si>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</si>
  <si>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</si>
  <si>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</si>
  <si>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</si>
  <si>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</si>
  <si>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</si>
  <si>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</si>
  <si>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</si>
  <si>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</si>
  <si>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</si>
  <si>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</si>
  <si>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</si>
  <si>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</si>
  <si>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</si>
  <si>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</si>
  <si>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</si>
  <si>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</si>
  <si>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</si>
  <si>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</si>
  <si>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</si>
  <si>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</si>
  <si>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</si>
  <si>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</si>
  <si>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</si>
  <si>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</si>
  <si>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</si>
  <si>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</si>
  <si>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</si>
  <si>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</si>
  <si>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</si>
  <si>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</si>
  <si>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</si>
  <si>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</si>
  <si>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</si>
  <si>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</si>
  <si>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</si>
  <si>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</si>
  <si>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</si>
  <si>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</si>
  <si>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</si>
  <si>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</si>
  <si>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</si>
  <si>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</si>
  <si>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</si>
  <si>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</si>
  <si>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</si>
  <si>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</si>
  <si>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</si>
  <si>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</si>
  <si>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</si>
  <si>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</si>
  <si>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</si>
  <si>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</si>
  <si>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</si>
  <si>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</si>
  <si>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</si>
  <si>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</si>
  <si>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</si>
  <si>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</si>
  <si>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</si>
  <si>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</si>
  <si>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</si>
  <si>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</si>
  <si>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</si>
  <si>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</si>
  <si>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</si>
  <si>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</si>
  <si>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</si>
  <si>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</si>
  <si>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</si>
  <si>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</si>
  <si>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</si>
  <si>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</si>
  <si>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</si>
  <si>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</si>
  <si>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</si>
  <si>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</si>
  <si>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</si>
  <si>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</si>
  <si>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</si>
  <si>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</si>
  <si>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</si>
  <si>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</si>
  <si>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</si>
  <si>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</si>
  <si>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</si>
  <si>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</si>
  <si>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</si>
  <si>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</si>
  <si>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</si>
  <si>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</si>
  <si>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</si>
  <si>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</si>
  <si>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</si>
  <si>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</si>
  <si>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</si>
  <si>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</si>
  <si>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</si>
  <si>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</si>
  <si>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</si>
  <si>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</si>
  <si>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</si>
  <si>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</si>
  <si>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</si>
  <si>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</si>
  <si>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</si>
  <si>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</si>
  <si>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</si>
  <si>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</si>
  <si>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</si>
  <si>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</si>
  <si>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</si>
  <si>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</si>
  <si>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</si>
  <si>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</si>
  <si>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</si>
  <si>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</si>
  <si>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</si>
  <si>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</si>
  <si>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</si>
  <si>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</si>
  <si>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</si>
  <si>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</si>
  <si>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</si>
  <si>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</si>
  <si>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</si>
  <si>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</si>
  <si>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</si>
  <si>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</si>
  <si>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</si>
  <si>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</si>
  <si>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</si>
  <si>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</si>
  <si>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</si>
  <si>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</si>
  <si>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</si>
  <si>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</si>
  <si>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</si>
  <si>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</si>
  <si>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</si>
  <si>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</si>
  <si>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</si>
  <si>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</si>
  <si>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</si>
  <si>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</si>
  <si>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</si>
  <si>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</si>
  <si>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</si>
  <si>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</si>
  <si>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</si>
  <si>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</si>
  <si>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</si>
  <si>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</si>
  <si>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</si>
  <si>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</si>
  <si>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</si>
  <si>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</si>
  <si>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</si>
  <si>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</si>
  <si>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</si>
  <si>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</si>
  <si>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</si>
  <si>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</si>
  <si>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</si>
  <si>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</si>
  <si>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</si>
  <si>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</si>
  <si>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</si>
  <si>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</si>
  <si>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</si>
  <si>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</si>
  <si>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</si>
  <si>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</si>
  <si>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</si>
  <si>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</si>
  <si>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</si>
  <si>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</si>
  <si>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</si>
  <si>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</si>
  <si>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</si>
  <si>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</si>
  <si>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</si>
  <si>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</si>
  <si>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</si>
  <si>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</si>
  <si>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</si>
  <si>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</si>
  <si>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</si>
  <si>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</si>
  <si>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</si>
  <si>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</si>
  <si>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</si>
  <si>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</si>
  <si>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</si>
  <si>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</si>
  <si>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</si>
  <si>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</si>
  <si>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</si>
  <si>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</si>
  <si>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</si>
  <si>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</si>
  <si>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</si>
  <si>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</si>
  <si>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</si>
  <si>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</si>
  <si>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</si>
  <si>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</si>
  <si>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</si>
  <si>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</si>
  <si>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</si>
  <si>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</si>
  <si>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</si>
  <si>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</si>
  <si>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</si>
  <si>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</si>
  <si>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</si>
  <si>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</si>
  <si>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</si>
  <si>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</si>
  <si>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</si>
  <si>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</si>
  <si>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</si>
  <si>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</si>
  <si>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</si>
  <si>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</si>
  <si>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</si>
  <si>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</si>
  <si>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</si>
  <si>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</si>
  <si>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</si>
  <si>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</si>
  <si>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</si>
  <si>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</si>
  <si>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</si>
  <si>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</si>
  <si>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</si>
  <si>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</si>
  <si>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</si>
  <si>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</si>
  <si>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</si>
  <si>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</si>
  <si>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</si>
  <si>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</si>
  <si>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</si>
  <si>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</si>
  <si>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</si>
  <si>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</si>
  <si>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</si>
  <si>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</si>
  <si>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</si>
  <si>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</si>
  <si>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</si>
  <si>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</si>
  <si>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</si>
  <si>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</si>
  <si>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</si>
  <si>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</si>
  <si>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</si>
  <si>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</si>
  <si>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</si>
  <si>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</si>
  <si>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</si>
  <si>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</si>
  <si>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</si>
  <si>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</si>
  <si>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</si>
  <si>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</si>
  <si>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</si>
  <si>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</si>
  <si>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</si>
  <si>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</si>
  <si>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</si>
  <si>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</si>
  <si>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</si>
  <si>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</si>
  <si>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</si>
  <si>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</si>
  <si>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</si>
  <si>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</si>
  <si>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</si>
  <si>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</si>
  <si>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</si>
  <si>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</si>
  <si>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</si>
  <si>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</si>
  <si>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</si>
  <si>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</si>
  <si>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</si>
  <si>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</si>
  <si>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</si>
  <si>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</si>
  <si>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</si>
  <si>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</si>
  <si>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</si>
  <si>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</si>
  <si>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</si>
  <si>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</si>
  <si>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</si>
  <si>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</si>
  <si>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</si>
  <si>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</si>
  <si>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</si>
  <si>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</si>
  <si>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</si>
  <si>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</si>
  <si>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</si>
  <si>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</si>
  <si>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</si>
  <si>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</si>
  <si>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</si>
  <si>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</si>
  <si>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</si>
  <si>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</si>
  <si>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</si>
  <si>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</si>
  <si>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</si>
  <si>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</si>
  <si>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</si>
  <si>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</si>
  <si>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</si>
  <si>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</si>
  <si>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</si>
  <si>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</si>
  <si>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</si>
  <si>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</si>
  <si>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</si>
  <si>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</si>
  <si>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</si>
  <si>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</si>
  <si>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</si>
  <si>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</si>
  <si>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</si>
  <si>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</si>
  <si>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</si>
  <si>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</si>
  <si>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</si>
  <si>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</si>
  <si>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</si>
  <si>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</si>
  <si>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</si>
  <si>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</si>
  <si>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</si>
  <si>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</si>
  <si>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</si>
  <si>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</si>
  <si>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</si>
  <si>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</si>
  <si>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</si>
  <si>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</si>
  <si>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</si>
  <si>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</si>
  <si>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</si>
  <si>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</si>
  <si>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</si>
  <si>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</si>
  <si>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</si>
  <si>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</si>
  <si>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</si>
  <si>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</si>
  <si>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</si>
  <si>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</si>
  <si>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</si>
  <si>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</si>
  <si>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</si>
  <si>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</si>
  <si>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</si>
  <si>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</si>
  <si>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</si>
  <si>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</si>
  <si>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</si>
  <si>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</si>
  <si>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</si>
  <si>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</si>
  <si>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</si>
  <si>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</si>
  <si>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</si>
  <si>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</si>
  <si>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</si>
  <si>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</si>
  <si>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</si>
  <si>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</si>
  <si>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</si>
  <si>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</si>
  <si>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</si>
  <si>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</si>
  <si>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</si>
  <si>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</si>
  <si>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</si>
  <si>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</si>
  <si>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</si>
  <si>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</si>
  <si>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</si>
  <si>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</si>
  <si>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</si>
  <si>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</si>
  <si>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</si>
  <si>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</si>
  <si>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</si>
  <si>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</si>
  <si>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</si>
  <si>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</si>
  <si>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</si>
  <si>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</si>
  <si>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</si>
  <si>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</si>
  <si>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</si>
  <si>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</si>
  <si>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</si>
  <si>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</si>
  <si>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</si>
  <si>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</si>
  <si>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</si>
  <si>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</si>
  <si>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</si>
  <si>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</si>
  <si>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</si>
  <si>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</si>
  <si>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</si>
  <si>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</si>
  <si>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</si>
  <si>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</si>
  <si>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</si>
  <si>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</si>
  <si>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</si>
  <si>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</si>
  <si>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</si>
  <si>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</si>
  <si>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</si>
  <si>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</si>
  <si>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</si>
  <si>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</si>
  <si>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</si>
  <si>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</si>
  <si>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</si>
  <si>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</si>
  <si>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</si>
  <si>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</si>
  <si>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</si>
  <si>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</si>
  <si>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</si>
  <si>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</si>
  <si>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</si>
  <si>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</si>
  <si>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</si>
  <si>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</si>
  <si>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</si>
  <si>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</si>
  <si>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</si>
  <si>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</si>
  <si>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</si>
  <si>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</si>
  <si>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</si>
  <si>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</si>
  <si>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</si>
  <si>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</si>
  <si>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</si>
  <si>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</si>
  <si>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</si>
  <si>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</si>
  <si>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</si>
  <si>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</si>
  <si>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</si>
  <si>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</si>
  <si>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</si>
  <si>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</si>
  <si>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</si>
  <si>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</si>
  <si>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</si>
  <si>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</si>
  <si>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</si>
  <si>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</si>
  <si>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</si>
  <si>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</si>
  <si>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</si>
  <si>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</si>
  <si>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</si>
  <si>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</si>
  <si>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</si>
  <si>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</si>
  <si>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</si>
  <si>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</si>
  <si>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</si>
  <si>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</si>
  <si>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</si>
  <si>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</si>
  <si>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</si>
  <si>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</si>
  <si>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</si>
  <si>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</si>
  <si>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</si>
  <si>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</si>
  <si>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</si>
  <si>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</si>
  <si>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</si>
  <si>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</si>
  <si>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</si>
  <si>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</si>
  <si>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</si>
  <si>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</si>
  <si>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</si>
  <si>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</si>
  <si>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</si>
  <si>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</si>
  <si>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</si>
  <si>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</si>
  <si>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</si>
  <si>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</si>
  <si>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</si>
  <si>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</si>
  <si>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</si>
  <si>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</si>
  <si>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</si>
  <si>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</si>
  <si>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</si>
  <si>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</si>
  <si>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</si>
  <si>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</si>
  <si>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</si>
  <si>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</si>
  <si>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</si>
  <si>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</si>
  <si>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</si>
  <si>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</si>
  <si>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</si>
  <si>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</si>
  <si>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</si>
  <si>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</si>
  <si>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</si>
  <si>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</si>
  <si>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</si>
  <si>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</si>
  <si>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</si>
  <si>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</si>
  <si>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</si>
  <si>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</si>
  <si>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</si>
  <si>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</si>
  <si>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</si>
  <si>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</si>
  <si>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</si>
  <si>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</si>
  <si>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</si>
  <si>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</si>
  <si>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</si>
  <si>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</si>
  <si>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</si>
  <si>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</si>
  <si>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</si>
  <si>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</si>
  <si>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</si>
  <si>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</si>
  <si>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</si>
  <si>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</si>
  <si>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</si>
  <si>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</si>
  <si>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</si>
  <si>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</si>
  <si>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</si>
  <si>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</si>
  <si>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</si>
  <si>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</si>
  <si>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</si>
  <si>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</si>
  <si>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</si>
  <si>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</si>
  <si>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</si>
  <si>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</si>
  <si>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</si>
  <si>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</si>
  <si>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</si>
  <si>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</si>
  <si>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</si>
  <si>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</si>
  <si>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</si>
  <si>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</si>
  <si>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</si>
  <si>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</si>
  <si>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</si>
  <si>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</si>
  <si>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</si>
  <si>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</si>
  <si>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</si>
  <si>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</si>
  <si>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</si>
  <si>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</si>
  <si>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</si>
  <si>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</si>
  <si>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</si>
  <si>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</si>
  <si>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</si>
  <si>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</si>
  <si>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</si>
  <si>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</si>
  <si>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</si>
  <si>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</si>
  <si>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</si>
  <si>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</si>
  <si>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</si>
  <si>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</si>
  <si>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</si>
  <si>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</si>
  <si>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</si>
  <si>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</si>
  <si>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</si>
  <si>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</si>
  <si>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</si>
  <si>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</si>
  <si>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</si>
  <si>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</si>
  <si>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</si>
  <si>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</si>
  <si>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</si>
  <si>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</si>
  <si>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</si>
  <si>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</si>
  <si>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</si>
  <si>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</si>
  <si>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</si>
  <si>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</si>
  <si>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</si>
  <si>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</si>
  <si>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</si>
  <si>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</si>
  <si>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</si>
  <si>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</si>
  <si>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</si>
  <si>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</si>
  <si>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</si>
  <si>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</si>
  <si>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</si>
  <si>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</si>
  <si>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</si>
  <si>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</si>
  <si>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</si>
  <si>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</si>
  <si>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</si>
  <si>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</si>
  <si>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</si>
  <si>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</si>
  <si>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</si>
  <si>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</si>
  <si>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</si>
  <si>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</si>
  <si>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</si>
  <si>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</si>
  <si>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</si>
  <si>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</si>
  <si>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</si>
  <si>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</si>
  <si>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</si>
  <si>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</si>
  <si>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</si>
  <si>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</si>
  <si>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</si>
  <si>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</si>
  <si>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</si>
  <si>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</si>
  <si>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</si>
  <si>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</si>
  <si>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</si>
  <si>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</si>
  <si>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</si>
  <si>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</si>
  <si>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</si>
  <si>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</si>
  <si>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</si>
  <si>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</si>
  <si>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</si>
  <si>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</si>
  <si>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</si>
  <si>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</si>
  <si>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</si>
  <si>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</si>
  <si>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</si>
  <si>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</si>
  <si>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</si>
  <si>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</si>
  <si>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</si>
  <si>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</si>
  <si>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</si>
  <si>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</si>
  <si>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</si>
  <si>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</si>
  <si>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</si>
  <si>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</si>
  <si>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</si>
  <si>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</si>
  <si>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</si>
  <si>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</si>
  <si>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</si>
  <si>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</si>
  <si>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</si>
  <si>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</si>
  <si>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</si>
  <si>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</si>
  <si>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</si>
  <si>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</si>
  <si>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</si>
  <si>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</si>
  <si>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</si>
  <si>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</si>
  <si>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</si>
  <si>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</si>
  <si>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</si>
  <si>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</si>
  <si>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</si>
  <si>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</si>
  <si>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</si>
  <si>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</si>
  <si>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</si>
  <si>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</si>
  <si>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</si>
  <si>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</si>
  <si>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</si>
  <si>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</si>
  <si>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</si>
  <si>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</si>
  <si>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</si>
  <si>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</si>
  <si>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</si>
  <si>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</si>
  <si>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</si>
  <si>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</si>
  <si>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</si>
  <si>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</si>
  <si>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</si>
  <si>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</si>
  <si>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</si>
  <si>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</si>
  <si>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</si>
  <si>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</si>
  <si>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</si>
  <si>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</si>
  <si>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</si>
  <si>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</si>
  <si>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</si>
  <si>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</si>
  <si>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</si>
  <si>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</si>
  <si>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</si>
  <si>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</si>
  <si>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</si>
  <si>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</si>
  <si>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</si>
  <si>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</si>
  <si>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</si>
  <si>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</si>
  <si>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</si>
  <si>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</si>
  <si>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</si>
  <si>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</si>
  <si>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</si>
  <si>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</si>
  <si>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</si>
  <si>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</si>
  <si>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</si>
  <si>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</si>
  <si>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</si>
  <si>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</si>
  <si>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</si>
  <si>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</si>
  <si>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</si>
  <si>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</si>
  <si>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</si>
  <si>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</si>
  <si>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</si>
  <si>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</si>
  <si>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</si>
  <si>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</si>
  <si>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</si>
  <si>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</si>
  <si>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</si>
  <si>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</si>
  <si>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</si>
  <si>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</si>
  <si>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</si>
  <si>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</si>
  <si>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</si>
  <si>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</si>
  <si>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</si>
  <si>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</si>
  <si>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</si>
  <si>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</si>
  <si>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</si>
  <si>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</si>
  <si>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</si>
  <si>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</si>
  <si>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</si>
  <si>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</si>
  <si>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</si>
  <si>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</si>
  <si>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</si>
  <si>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</si>
  <si>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</si>
  <si>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</si>
  <si>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</si>
  <si>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</si>
  <si>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</si>
  <si>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</si>
  <si>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</si>
  <si>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</si>
  <si>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</si>
  <si>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</si>
  <si>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</si>
  <si>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</si>
  <si>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</si>
  <si>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</si>
  <si>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</si>
  <si>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</si>
  <si>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</si>
  <si>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</si>
  <si>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</si>
  <si>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</si>
  <si>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</si>
  <si>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</si>
  <si>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</si>
  <si>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</si>
  <si>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</si>
  <si>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</si>
  <si>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</si>
  <si>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</si>
  <si>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</si>
  <si>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</si>
  <si>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</si>
  <si>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</si>
  <si>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</si>
  <si>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</si>
  <si>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</si>
  <si>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</si>
  <si>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</si>
  <si>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</si>
  <si>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</si>
  <si>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</si>
  <si>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</si>
  <si>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</si>
  <si>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</si>
  <si>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</si>
  <si>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</si>
  <si>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</si>
  <si>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</si>
  <si>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</si>
  <si>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</si>
  <si>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</si>
  <si>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</si>
  <si>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</si>
  <si>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</si>
  <si>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</si>
  <si>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</si>
  <si>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</si>
  <si>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</si>
  <si>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</si>
  <si>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</si>
  <si>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</si>
  <si>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</si>
  <si>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</si>
  <si>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</si>
  <si>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</si>
  <si>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</si>
  <si>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</si>
  <si>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</si>
  <si>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</si>
  <si>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</si>
  <si>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</si>
  <si>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</si>
  <si>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</si>
  <si>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</si>
  <si>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</si>
  <si>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</si>
  <si>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</si>
  <si>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</si>
  <si>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</si>
  <si>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</si>
  <si>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</si>
  <si>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</si>
  <si>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</si>
  <si>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</si>
  <si>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</si>
  <si>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</si>
  <si>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</si>
  <si>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</si>
  <si>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</si>
  <si>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</si>
  <si>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</si>
  <si>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</si>
  <si>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</si>
  <si>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</si>
  <si>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</si>
  <si>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</si>
  <si>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</si>
  <si>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</si>
  <si>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</si>
  <si>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</si>
  <si>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</si>
  <si>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</si>
  <si>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</si>
  <si>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</si>
  <si>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</si>
  <si>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</si>
  <si>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</si>
  <si>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</si>
  <si>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</si>
  <si>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</si>
  <si>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</si>
  <si>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</si>
  <si>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</si>
  <si>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</si>
  <si>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</si>
  <si>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</si>
  <si>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</si>
  <si>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</si>
  <si>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</si>
  <si>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</si>
  <si>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</si>
  <si>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</si>
  <si>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</si>
  <si>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</si>
  <si>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</si>
  <si>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</si>
  <si>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</si>
  <si>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</si>
  <si>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</si>
  <si>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</si>
  <si>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</si>
  <si>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</si>
  <si>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</si>
  <si>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</si>
  <si>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</si>
  <si>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</si>
  <si>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</si>
  <si>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</si>
  <si>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</si>
  <si>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</si>
  <si>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</si>
  <si>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</si>
  <si>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</si>
  <si>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</si>
  <si>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</si>
  <si>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</si>
  <si>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</si>
  <si>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</si>
  <si>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</si>
  <si>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</si>
  <si>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</si>
  <si>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</si>
  <si>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</si>
  <si>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</si>
  <si>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</si>
  <si>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</si>
  <si>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</si>
  <si>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</si>
  <si>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</si>
  <si>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</si>
  <si>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</si>
  <si>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</si>
  <si>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</si>
  <si>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</si>
  <si>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</si>
  <si>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</si>
  <si>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</si>
  <si>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</si>
  <si>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</si>
  <si>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</si>
  <si>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</si>
  <si>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</si>
  <si>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</si>
  <si>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</si>
  <si>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</si>
  <si>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</si>
  <si>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</si>
  <si>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</si>
  <si>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</si>
  <si>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</si>
  <si>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</si>
  <si>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</si>
  <si>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</si>
  <si>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</si>
  <si>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</si>
  <si>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</si>
  <si>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</si>
  <si>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</si>
  <si>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</si>
  <si>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</si>
  <si>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</si>
  <si>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</si>
  <si>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</si>
  <si>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</si>
  <si>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</si>
  <si>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</si>
  <si>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</si>
  <si>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</si>
  <si>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</si>
  <si>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</si>
  <si>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</si>
  <si>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</si>
  <si>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</si>
  <si>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</si>
  <si>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</si>
  <si>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</si>
  <si>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</si>
  <si>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</si>
  <si>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</si>
  <si>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</si>
  <si>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</si>
  <si>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</si>
  <si>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</si>
  <si>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</si>
  <si>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</si>
  <si>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</si>
  <si>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</si>
  <si>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</si>
  <si>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</si>
  <si>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</si>
  <si>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</si>
  <si>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</si>
  <si>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</si>
  <si>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</si>
  <si>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</si>
  <si>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</si>
  <si>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</si>
  <si>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</si>
  <si>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</si>
  <si>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</si>
  <si>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</si>
  <si>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</si>
  <si>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</si>
  <si>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</si>
  <si>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</si>
  <si>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</si>
  <si>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</si>
  <si>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</si>
  <si>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</si>
  <si>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</si>
  <si>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</si>
  <si>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</si>
  <si>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</si>
  <si>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</si>
  <si>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</si>
  <si>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</si>
  <si>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</si>
  <si>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</si>
  <si>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</si>
  <si>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</si>
  <si>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</si>
  <si>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</si>
  <si>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</si>
  <si>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</si>
  <si>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</si>
  <si>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</si>
  <si>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</si>
  <si>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</si>
  <si>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</si>
  <si>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</si>
  <si>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</si>
  <si>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</si>
  <si>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</si>
  <si>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</si>
  <si>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</si>
  <si>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</si>
  <si>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</si>
  <si>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</si>
  <si>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</si>
  <si>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</si>
  <si>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</si>
  <si>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</si>
  <si>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</si>
  <si>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</si>
  <si>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</si>
  <si>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</si>
  <si>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</si>
  <si>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</si>
  <si>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</si>
  <si>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</si>
  <si>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</si>
  <si>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</si>
  <si>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</si>
  <si>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</si>
  <si>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</si>
  <si>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</si>
  <si>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</si>
  <si>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</si>
  <si>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</si>
  <si>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</si>
  <si>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</si>
  <si>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</si>
  <si>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</si>
  <si>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</si>
  <si>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</si>
  <si>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</si>
  <si>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</si>
  <si>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</si>
  <si>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</si>
  <si>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</si>
  <si>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</si>
  <si>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</si>
  <si>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</si>
  <si>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</si>
  <si>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</si>
  <si>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</si>
  <si>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</si>
  <si>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</si>
  <si>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</si>
  <si>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</si>
  <si>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</si>
  <si>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</si>
  <si>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</si>
  <si>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</si>
  <si>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</si>
  <si>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</si>
  <si>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</si>
  <si>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</si>
  <si>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</si>
  <si>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</si>
  <si>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</si>
  <si>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</si>
  <si>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</si>
  <si>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</si>
  <si>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</si>
  <si>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</si>
  <si>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</si>
  <si>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</si>
  <si>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</si>
  <si>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</si>
  <si>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</si>
  <si>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</si>
  <si>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</si>
  <si>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</si>
  <si>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</si>
  <si>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</si>
  <si>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</si>
  <si>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</si>
  <si>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</si>
  <si>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</si>
  <si>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</si>
  <si>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</si>
  <si>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</si>
  <si>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</si>
  <si>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</si>
  <si>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</si>
  <si>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</si>
  <si>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</si>
  <si>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</si>
  <si>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</si>
  <si>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</si>
  <si>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</si>
  <si>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</si>
  <si>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</si>
  <si>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</si>
  <si>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</si>
  <si>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</si>
  <si>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</si>
  <si>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</si>
  <si>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</si>
  <si>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</si>
  <si>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</si>
  <si>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</si>
  <si>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</si>
  <si>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</si>
  <si>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</si>
  <si>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</si>
  <si>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</si>
  <si>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</si>
  <si>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</si>
  <si>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</si>
  <si>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</si>
  <si>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</si>
  <si>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</si>
  <si>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</si>
  <si>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</si>
  <si>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</si>
  <si>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</si>
  <si>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</si>
  <si>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</si>
  <si>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</si>
  <si>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</si>
  <si>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</si>
  <si>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</si>
  <si>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</si>
  <si>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</si>
  <si>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</si>
  <si>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</si>
  <si>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</si>
  <si>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</si>
  <si>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</si>
  <si>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</si>
  <si>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</si>
  <si>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</si>
  <si>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</si>
  <si>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</si>
  <si>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</si>
  <si>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</si>
  <si>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</si>
  <si>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</si>
  <si>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</si>
  <si>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</si>
  <si>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</si>
  <si>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</si>
  <si>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</si>
  <si>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</si>
  <si>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</si>
  <si>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</si>
  <si>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</si>
  <si>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</si>
  <si>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</si>
  <si>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</si>
  <si>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</si>
  <si>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</si>
  <si>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</si>
  <si>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</si>
  <si>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</si>
  <si>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</si>
  <si>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</si>
  <si>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</si>
  <si>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</si>
  <si>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</si>
  <si>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</si>
  <si>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</si>
  <si>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</si>
  <si>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</si>
  <si>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</si>
  <si>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</si>
  <si>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</si>
  <si>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</si>
  <si>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</si>
  <si>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</si>
  <si>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</si>
  <si>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</si>
  <si>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</si>
  <si>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</si>
  <si>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</si>
  <si>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</si>
  <si>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</si>
  <si>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</si>
  <si>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</si>
  <si>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</si>
  <si>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</si>
  <si>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</si>
  <si>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</si>
  <si>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</si>
  <si>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</si>
  <si>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</si>
  <si>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</si>
  <si>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</si>
  <si>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</si>
  <si>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</si>
  <si>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</si>
  <si>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</si>
  <si>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</si>
  <si>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</si>
  <si>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</si>
  <si>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</si>
  <si>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</si>
  <si>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</si>
  <si>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</si>
  <si>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</si>
  <si>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</si>
  <si>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</si>
  <si>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</si>
  <si>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</si>
  <si>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</si>
  <si>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</si>
  <si>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</si>
  <si>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</si>
  <si>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</si>
  <si>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</si>
  <si>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</si>
  <si>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</si>
  <si>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</si>
  <si>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</si>
  <si>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</si>
  <si>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</si>
  <si>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</si>
  <si>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</si>
  <si>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</si>
  <si>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</si>
  <si>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</si>
  <si>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</si>
  <si>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</si>
  <si>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</si>
  <si>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</si>
  <si>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</si>
  <si>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</si>
  <si>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</si>
  <si>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</si>
  <si>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</si>
  <si>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</si>
  <si>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</si>
  <si>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</si>
  <si>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</si>
  <si>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</si>
  <si>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</si>
  <si>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</si>
  <si>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</si>
  <si>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</si>
  <si>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</si>
  <si>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</si>
  <si>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</si>
  <si>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</si>
  <si>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</si>
  <si>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</si>
  <si>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</si>
  <si>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</si>
  <si>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</si>
  <si>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</si>
  <si>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</si>
  <si>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</si>
  <si>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</si>
  <si>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</si>
  <si>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</si>
  <si>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</si>
  <si>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</si>
  <si>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</si>
  <si>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</si>
  <si>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</si>
  <si>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</si>
  <si>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</si>
  <si>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</si>
  <si>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</si>
  <si>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</si>
  <si>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</si>
  <si>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</si>
  <si>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</si>
  <si>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</si>
  <si>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</si>
  <si>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</si>
  <si>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</si>
  <si>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</si>
  <si>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</si>
  <si>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</si>
  <si>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</si>
  <si>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</si>
  <si>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</si>
  <si>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</si>
  <si>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</si>
  <si>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</si>
  <si>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</si>
  <si>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</si>
  <si>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</si>
  <si>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</si>
  <si>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</si>
  <si>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</si>
  <si>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</si>
  <si>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</si>
  <si>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</si>
  <si>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</si>
  <si>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</si>
  <si>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</si>
  <si>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</si>
  <si>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</si>
  <si>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</si>
  <si>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</si>
  <si>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</si>
  <si>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</si>
  <si>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</si>
  <si>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</si>
  <si>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</si>
  <si>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</si>
  <si>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</si>
  <si>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</si>
  <si>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</si>
  <si>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</si>
  <si>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</si>
  <si>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</si>
  <si>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</si>
  <si>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</si>
  <si>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</si>
  <si>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</si>
  <si>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</si>
  <si>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</si>
  <si>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</si>
  <si>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</si>
  <si>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</si>
  <si>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</si>
  <si>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</si>
  <si>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</si>
  <si>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</si>
  <si>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</si>
  <si>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</si>
  <si>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</si>
  <si>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</si>
  <si>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</si>
  <si>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</si>
  <si>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</si>
  <si>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</si>
  <si>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</si>
  <si>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</si>
  <si>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</si>
  <si>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</si>
  <si>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</si>
  <si>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</si>
  <si>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</si>
  <si>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</si>
  <si>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</si>
  <si>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</si>
  <si>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</si>
  <si>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</si>
  <si>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</si>
  <si>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</si>
  <si>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</si>
  <si>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</si>
  <si>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</si>
  <si>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</si>
  <si>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</si>
  <si>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</si>
  <si>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</si>
  <si>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</si>
  <si>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</si>
  <si>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</si>
  <si>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</si>
  <si>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</si>
  <si>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</si>
  <si>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</si>
  <si>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</si>
  <si>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</si>
  <si>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</si>
  <si>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</si>
  <si>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</si>
  <si>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</si>
  <si>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</si>
  <si>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</si>
  <si>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</si>
  <si>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</si>
  <si>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</si>
  <si>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</si>
  <si>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</si>
  <si>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</si>
  <si>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</si>
  <si>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</si>
  <si>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</si>
  <si>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</si>
  <si>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</si>
  <si>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</si>
  <si>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</si>
  <si>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</si>
  <si>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</si>
  <si>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</si>
  <si>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</si>
  <si>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</si>
  <si>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</si>
  <si>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</si>
  <si>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</si>
  <si>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</si>
  <si>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</si>
  <si>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</si>
  <si>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</si>
  <si>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</si>
  <si>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</si>
  <si>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</si>
  <si>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</si>
  <si>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</si>
  <si>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</si>
  <si>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</si>
  <si>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</si>
  <si>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</si>
  <si>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</si>
  <si>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</si>
  <si>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</si>
  <si>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</si>
  <si>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</si>
  <si>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</si>
  <si>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</si>
  <si>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</si>
  <si>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</si>
  <si>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</si>
  <si>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</si>
  <si>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</si>
  <si>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</si>
  <si>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</si>
  <si>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</si>
  <si>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</si>
  <si>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</si>
  <si>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</si>
  <si>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</si>
  <si>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</si>
  <si>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</si>
  <si>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</si>
  <si>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</si>
  <si>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</si>
  <si>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</si>
  <si>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</si>
  <si>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</si>
  <si>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</si>
  <si>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</si>
  <si>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</si>
  <si>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</si>
  <si>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</si>
  <si>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</si>
  <si>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</si>
  <si>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</si>
  <si>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</si>
  <si>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</si>
  <si>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</si>
  <si>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</si>
  <si>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</si>
  <si>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</si>
  <si>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</si>
  <si>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</si>
  <si>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</si>
  <si>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</si>
  <si>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</si>
  <si>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</si>
  <si>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</si>
  <si>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</si>
  <si>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</si>
  <si>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</si>
  <si>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</si>
  <si>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</si>
  <si>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</si>
  <si>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</si>
  <si>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</si>
  <si>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</si>
  <si>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</si>
  <si>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</si>
  <si>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</si>
  <si>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</si>
  <si>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</si>
  <si>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</si>
  <si>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</si>
  <si>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</si>
  <si>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</si>
  <si>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</si>
  <si>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</si>
  <si>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</si>
  <si>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</si>
  <si>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</si>
  <si>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</si>
  <si>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</si>
  <si>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</si>
  <si>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</si>
  <si>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</si>
  <si>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</si>
  <si>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</si>
  <si>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</si>
  <si>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</si>
  <si>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</si>
  <si>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</si>
  <si>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</si>
  <si>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</si>
  <si>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</si>
  <si>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</si>
  <si>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</si>
  <si>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</si>
  <si>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</si>
  <si>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</si>
  <si>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</si>
  <si>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</si>
  <si>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</si>
  <si>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</si>
  <si>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</si>
  <si>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</si>
  <si>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</si>
  <si>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</si>
  <si>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</si>
  <si>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</si>
  <si>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</si>
  <si>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</si>
  <si>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</si>
  <si>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</si>
  <si>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</si>
  <si>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</si>
  <si>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</si>
  <si>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</si>
  <si>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</si>
  <si>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</si>
  <si>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</si>
  <si>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</si>
  <si>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</si>
  <si>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</si>
  <si>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</si>
  <si>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</si>
  <si>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</si>
  <si>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</si>
  <si>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</si>
  <si>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</si>
  <si>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</si>
  <si>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</si>
  <si>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</si>
  <si>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</si>
  <si>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</si>
  <si>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</si>
  <si>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</si>
  <si>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</si>
  <si>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</si>
  <si>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</si>
  <si>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</si>
  <si>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</si>
  <si>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</si>
  <si>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</si>
  <si>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</si>
  <si>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</si>
  <si>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</si>
  <si>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</si>
  <si>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</si>
  <si>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</si>
  <si>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</si>
  <si>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</si>
  <si>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</si>
  <si>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</si>
  <si>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</si>
  <si>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</si>
  <si>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</si>
  <si>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</si>
  <si>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</si>
  <si>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</si>
  <si>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</si>
  <si>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</si>
  <si>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</si>
  <si>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</si>
  <si>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</si>
  <si>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</si>
  <si>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</si>
  <si>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</si>
  <si>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</si>
  <si>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</si>
  <si>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</si>
  <si>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</si>
  <si>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</si>
  <si>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</si>
  <si>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</si>
  <si>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</si>
  <si>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</si>
  <si>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</si>
  <si>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</si>
  <si>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</si>
  <si>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</si>
  <si>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</si>
  <si>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</si>
  <si>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</si>
  <si>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</si>
  <si>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</si>
  <si>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</si>
  <si>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</si>
  <si>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</si>
  <si>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</si>
  <si>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</si>
  <si>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</si>
  <si>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</si>
  <si>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</si>
  <si>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</si>
  <si>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</si>
  <si>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</si>
  <si>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</si>
  <si>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</si>
  <si>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</si>
  <si>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</si>
  <si>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</si>
  <si>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</si>
  <si>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</si>
  <si>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</si>
  <si>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</si>
  <si>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</si>
  <si>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</si>
  <si>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</si>
  <si>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</si>
  <si>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</si>
  <si>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</si>
  <si>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</si>
  <si>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</si>
  <si>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</si>
  <si>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</si>
  <si>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</si>
  <si>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</si>
  <si>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</si>
  <si>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</si>
  <si>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</si>
  <si>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</si>
  <si>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</si>
  <si>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</si>
  <si>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</si>
  <si>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</si>
  <si>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</si>
  <si>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</si>
  <si>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</si>
  <si>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</si>
  <si>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</si>
  <si>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</si>
  <si>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</si>
  <si>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</si>
  <si>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</si>
  <si>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</si>
  <si>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</si>
  <si>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</si>
  <si>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</si>
  <si>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</si>
  <si>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</si>
  <si>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</si>
  <si>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</si>
  <si>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</si>
  <si>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</si>
  <si>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</si>
  <si>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</si>
  <si>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</si>
  <si>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</si>
  <si>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</si>
  <si>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</si>
  <si>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</si>
  <si>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</si>
  <si>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</si>
  <si>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</si>
  <si>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</si>
  <si>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</si>
  <si>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</si>
  <si>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</si>
  <si>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</si>
  <si>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</si>
  <si>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</si>
  <si>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</si>
  <si>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</si>
  <si>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</si>
  <si>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</si>
  <si>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</si>
  <si>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</si>
  <si>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</si>
  <si>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</si>
  <si>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</si>
  <si>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</si>
  <si>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</si>
  <si>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</si>
  <si>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</si>
  <si>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</si>
  <si>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</si>
  <si>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</si>
  <si>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</si>
  <si>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</si>
  <si>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</si>
  <si>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</si>
  <si>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</si>
  <si>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</si>
  <si>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</si>
  <si>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</si>
  <si>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</si>
  <si>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</si>
  <si>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</si>
  <si>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</si>
  <si>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</si>
  <si>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</si>
  <si>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</si>
  <si>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</si>
  <si>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</si>
  <si>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</si>
  <si>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</si>
  <si>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</si>
  <si>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</si>
  <si>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</si>
  <si>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</si>
  <si>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</si>
  <si>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</si>
  <si>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</si>
  <si>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</si>
  <si>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</si>
  <si>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</si>
  <si>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</si>
  <si>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</si>
  <si>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</si>
  <si>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</si>
  <si>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</si>
  <si>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</si>
  <si>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</si>
  <si>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</si>
  <si>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</si>
  <si>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</si>
  <si>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</si>
  <si>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</si>
  <si>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</si>
  <si>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</si>
  <si>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</si>
  <si>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</si>
  <si>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</si>
  <si>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</si>
  <si>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</si>
  <si>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</si>
  <si>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</si>
  <si>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</si>
  <si>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</si>
  <si>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</si>
  <si>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</si>
  <si>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</si>
  <si>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</si>
  <si>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</si>
  <si>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</si>
  <si>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</si>
  <si>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</si>
  <si>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</si>
  <si>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</si>
  <si>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</si>
  <si>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</si>
  <si>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</si>
  <si>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</si>
  <si>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</si>
  <si>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</si>
  <si>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</si>
  <si>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</si>
  <si>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</si>
  <si>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</si>
  <si>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</si>
  <si>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</si>
  <si>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</si>
  <si>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</si>
  <si>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</si>
  <si>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</si>
  <si>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</si>
  <si>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</si>
  <si>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</si>
  <si>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</si>
  <si>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</si>
  <si>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</si>
  <si>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</si>
  <si>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</si>
  <si>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</si>
  <si>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</si>
  <si>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</si>
  <si>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</si>
  <si>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</si>
  <si>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</si>
  <si>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</si>
  <si>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</si>
  <si>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</si>
  <si>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</si>
  <si>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</si>
  <si>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</si>
  <si>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</si>
  <si>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</si>
  <si>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</si>
  <si>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</si>
  <si>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</si>
  <si>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</si>
  <si>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</si>
  <si>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</si>
  <si>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</si>
  <si>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</si>
  <si>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</si>
  <si>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</si>
  <si>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</si>
  <si>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</si>
  <si>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</si>
  <si>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</si>
  <si>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</si>
  <si>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</si>
  <si>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</si>
  <si>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</si>
  <si>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</si>
  <si>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</si>
  <si>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</si>
  <si>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</si>
  <si>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</si>
  <si>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</si>
  <si>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</si>
  <si>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</si>
  <si>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</si>
  <si>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</si>
  <si>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</si>
  <si>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</si>
  <si>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</si>
  <si>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</si>
  <si>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</si>
  <si>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</si>
  <si>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</si>
  <si>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</si>
  <si>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</si>
  <si>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</si>
  <si>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</si>
  <si>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</si>
  <si>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</si>
  <si>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</si>
  <si>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</si>
  <si>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</si>
  <si>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</si>
  <si>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</si>
  <si>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</si>
  <si>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</si>
  <si>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</si>
  <si>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</si>
  <si>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</si>
  <si>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</si>
  <si>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</si>
  <si>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</si>
  <si>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</si>
  <si>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</si>
  <si>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</si>
  <si>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</si>
  <si>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</si>
  <si>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</si>
  <si>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</si>
  <si>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</si>
  <si>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</si>
  <si>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</si>
  <si>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</si>
  <si>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</si>
  <si>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</si>
  <si>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</si>
  <si>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</si>
  <si>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</si>
  <si>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</si>
  <si>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</si>
  <si>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</si>
  <si>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</si>
  <si>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</si>
  <si>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</si>
  <si>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</si>
  <si>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</si>
  <si>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</si>
  <si>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</si>
  <si>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</si>
  <si>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</si>
  <si>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</si>
  <si>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</si>
  <si>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</si>
  <si>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</si>
  <si>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</si>
  <si>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</si>
  <si>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</si>
  <si>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</si>
  <si>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</si>
  <si>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</si>
  <si>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</si>
  <si>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</si>
  <si>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</si>
  <si>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</si>
  <si>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</si>
  <si>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</si>
  <si>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</si>
  <si>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</si>
  <si>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</si>
  <si>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</si>
  <si>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</si>
  <si>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</si>
  <si>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</si>
  <si>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</si>
  <si>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</si>
  <si>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</si>
  <si>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</si>
  <si>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</si>
  <si>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</si>
  <si>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</si>
  <si>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</si>
  <si>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</si>
  <si>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</si>
  <si>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</si>
  <si>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</si>
  <si>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</si>
  <si>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</si>
  <si>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</si>
  <si>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</si>
  <si>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</si>
  <si>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</si>
  <si>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</si>
  <si>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</si>
  <si>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</si>
  <si>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</si>
  <si>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</si>
  <si>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</si>
  <si>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</si>
  <si>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</si>
  <si>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</si>
  <si>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</si>
  <si>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</si>
  <si>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</si>
  <si>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</si>
  <si>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</si>
  <si>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</si>
  <si>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</si>
  <si>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</si>
  <si>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</si>
  <si>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</si>
  <si>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</si>
  <si>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</si>
  <si>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</si>
  <si>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</si>
  <si>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</si>
  <si>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</si>
  <si>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</si>
  <si>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</si>
  <si>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</si>
  <si>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</si>
  <si>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</si>
  <si>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</si>
  <si>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</si>
  <si>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</si>
  <si>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</si>
  <si>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</si>
  <si>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</si>
  <si>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</si>
  <si>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</si>
  <si>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</si>
  <si>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</si>
  <si>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</si>
  <si>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</si>
  <si>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</si>
  <si>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</si>
  <si>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</si>
  <si>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</si>
  <si>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</si>
  <si>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</si>
  <si>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</si>
  <si>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</si>
  <si>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</si>
  <si>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</si>
  <si>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</si>
  <si>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</si>
  <si>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</si>
  <si>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</si>
  <si>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</si>
  <si>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</si>
  <si>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</si>
  <si>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</si>
  <si>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</si>
  <si>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</si>
  <si>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</si>
  <si>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</si>
  <si>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</si>
  <si>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</si>
  <si>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</si>
  <si>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</si>
  <si>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</si>
  <si>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</si>
  <si>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</si>
  <si>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</si>
  <si>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</si>
  <si>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</si>
  <si>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</si>
  <si>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</si>
  <si>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</si>
  <si>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</si>
  <si>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</si>
  <si>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</si>
  <si>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</si>
  <si>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</si>
  <si>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</si>
  <si>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</si>
  <si>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</si>
  <si>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</si>
  <si>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</si>
  <si>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</si>
  <si>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</si>
  <si>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</si>
  <si>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</si>
  <si>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</si>
  <si>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</si>
  <si>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</si>
  <si>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</si>
  <si>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</si>
  <si>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</si>
  <si>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</si>
  <si>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</si>
  <si>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</si>
  <si>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</si>
  <si>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</si>
  <si>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</si>
  <si>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</si>
  <si>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</si>
  <si>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</si>
  <si>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</si>
  <si>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</si>
  <si>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</si>
  <si>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</si>
  <si>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</si>
  <si>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</si>
  <si>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</si>
  <si>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</si>
  <si>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</si>
  <si>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</si>
  <si>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</si>
  <si>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</si>
  <si>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</si>
  <si>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</si>
  <si>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</si>
  <si>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</si>
  <si>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</si>
  <si>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</si>
  <si>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</si>
  <si>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</si>
  <si>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</si>
  <si>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</si>
  <si>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</si>
  <si>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</si>
  <si>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</si>
  <si>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</si>
  <si>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</si>
  <si>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</si>
  <si>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</si>
  <si>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</si>
  <si>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</si>
  <si>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</si>
  <si>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</si>
  <si>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</si>
  <si>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</si>
  <si>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</si>
  <si>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</si>
  <si>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</si>
  <si>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</si>
  <si>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</si>
  <si>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</si>
  <si>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</si>
  <si>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</si>
  <si>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</si>
  <si>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</si>
  <si>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</si>
  <si>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</si>
  <si>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</si>
  <si>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</si>
  <si>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</si>
  <si>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</si>
  <si>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</si>
  <si>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</si>
  <si>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</si>
  <si>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</si>
  <si>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</si>
  <si>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</si>
  <si>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</si>
  <si>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</si>
  <si>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</si>
  <si>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</si>
  <si>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</si>
  <si>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</si>
  <si>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</si>
  <si>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</si>
  <si>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</si>
  <si>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</si>
  <si>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</si>
  <si>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</si>
  <si>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</si>
  <si>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</si>
  <si>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</si>
  <si>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</si>
  <si>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</si>
  <si>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</si>
  <si>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</si>
  <si>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</si>
  <si>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</si>
  <si>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</si>
  <si>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</si>
  <si>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</si>
  <si>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</si>
  <si>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</si>
  <si>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</si>
  <si>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</si>
  <si>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</si>
  <si>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</si>
  <si>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</si>
  <si>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</si>
  <si>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</si>
  <si>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</si>
  <si>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</si>
  <si>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</si>
  <si>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</si>
  <si>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</si>
  <si>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</si>
  <si>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</si>
  <si>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</si>
  <si>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</si>
  <si>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</si>
  <si>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</si>
  <si>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</si>
  <si>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</si>
  <si>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</si>
  <si>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</si>
  <si>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</si>
  <si>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</si>
  <si>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</si>
  <si>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</si>
  <si>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</si>
  <si>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</si>
  <si>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</si>
  <si>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</si>
  <si>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</si>
  <si>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</si>
  <si>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</si>
  <si>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</si>
  <si>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</si>
  <si>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</si>
  <si>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</si>
  <si>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</si>
  <si>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</si>
  <si>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</si>
  <si>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</si>
  <si>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</si>
  <si>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</si>
  <si>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</si>
  <si>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</si>
  <si>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</si>
  <si>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</si>
  <si>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</si>
  <si>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</si>
  <si>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</si>
  <si>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</si>
  <si>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</si>
  <si>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</si>
  <si>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</si>
  <si>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</si>
  <si>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</si>
  <si>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</si>
  <si>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</si>
  <si>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</si>
  <si>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</si>
  <si>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</si>
  <si>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</si>
  <si>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</si>
  <si>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</si>
  <si>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</si>
  <si>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</si>
  <si>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</si>
  <si>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</si>
  <si>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</si>
  <si>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</si>
  <si>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</si>
  <si>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</si>
  <si>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</si>
  <si>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</si>
  <si>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</si>
  <si>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</si>
  <si>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</si>
  <si>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</si>
  <si>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</si>
  <si>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</si>
  <si>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</si>
  <si>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</si>
  <si>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</si>
  <si>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</si>
  <si>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</si>
  <si>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</si>
  <si>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</si>
  <si>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</si>
  <si>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</si>
  <si>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</si>
  <si>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</si>
  <si>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</si>
  <si>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</si>
  <si>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</si>
  <si>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</si>
  <si>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</si>
  <si>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</si>
  <si>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</si>
  <si>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</si>
  <si>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</si>
  <si>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</si>
  <si>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</si>
  <si>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</si>
  <si>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</si>
  <si>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</si>
  <si>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</si>
  <si>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</si>
  <si>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</si>
  <si>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</si>
  <si>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</si>
  <si>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</si>
  <si>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</si>
  <si>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</si>
  <si>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</si>
  <si>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</si>
  <si>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</si>
  <si>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</si>
  <si>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</si>
  <si>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</si>
  <si>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</si>
  <si>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</si>
  <si>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</si>
  <si>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</si>
  <si>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</si>
  <si>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</si>
  <si>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</si>
  <si>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</si>
  <si>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</si>
  <si>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</si>
  <si>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</si>
  <si>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</si>
  <si>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</si>
  <si>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</si>
  <si>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</si>
  <si>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</si>
  <si>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</si>
  <si>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</si>
  <si>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</si>
  <si>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</si>
  <si>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</si>
  <si>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</si>
  <si>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</si>
  <si>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</si>
  <si>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</si>
  <si>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</si>
  <si>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</si>
  <si>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</si>
  <si>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</si>
  <si>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</si>
  <si>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</si>
  <si>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</si>
  <si>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</si>
  <si>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</si>
  <si>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</si>
  <si>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</si>
  <si>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</si>
  <si>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</si>
  <si>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</si>
  <si>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</si>
  <si>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</si>
  <si>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</si>
  <si>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</si>
  <si>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</si>
  <si>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</si>
  <si>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</si>
  <si>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</si>
  <si>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</si>
  <si>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</si>
  <si>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</si>
  <si>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</si>
  <si>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</si>
  <si>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</si>
  <si>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</si>
  <si>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</si>
  <si>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</si>
  <si>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</si>
  <si>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</si>
  <si>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</si>
  <si>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</si>
  <si>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</si>
  <si>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</si>
  <si>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</si>
  <si>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</si>
  <si>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</si>
  <si>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</si>
  <si>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</si>
  <si>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</si>
  <si>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</si>
  <si>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</si>
  <si>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</si>
  <si>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</si>
  <si>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</si>
  <si>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</si>
  <si>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</si>
  <si>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</si>
  <si>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</si>
  <si>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</si>
  <si>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</si>
  <si>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</si>
  <si>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</si>
  <si>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</si>
  <si>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</si>
  <si>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</si>
  <si>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</si>
  <si>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</si>
  <si>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</si>
  <si>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</si>
  <si>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</si>
  <si>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</si>
  <si>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</si>
  <si>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</si>
  <si>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</si>
  <si>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</si>
  <si>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</si>
  <si>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</si>
  <si>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</si>
  <si>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</si>
  <si>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</si>
  <si>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</si>
  <si>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</si>
  <si>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</si>
  <si>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</si>
  <si>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</si>
  <si>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</si>
  <si>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</si>
  <si>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</si>
  <si>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</si>
  <si>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</si>
  <si>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</si>
  <si>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</si>
  <si>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</si>
  <si>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</si>
  <si>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</si>
  <si>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</si>
  <si>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</si>
  <si>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</si>
  <si>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</si>
  <si>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</si>
  <si>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</si>
  <si>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</si>
  <si>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</si>
  <si>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</si>
  <si>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</si>
  <si>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</si>
  <si>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</si>
  <si>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</si>
  <si>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</si>
  <si>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</si>
  <si>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</si>
  <si>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</si>
  <si>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</si>
  <si>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</si>
  <si>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</si>
  <si>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</si>
  <si>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</si>
  <si>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</si>
  <si>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</si>
  <si>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</si>
  <si>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</si>
  <si>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</si>
  <si>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</si>
  <si>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</si>
  <si>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</si>
  <si>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</si>
  <si>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</si>
  <si>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</si>
  <si>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</si>
  <si>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</si>
  <si>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</si>
  <si>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</si>
  <si>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</si>
  <si>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</si>
  <si>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</si>
  <si>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</si>
  <si>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</si>
  <si>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</si>
  <si>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</si>
  <si>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</si>
  <si>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</si>
  <si>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</si>
  <si>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</si>
  <si>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</si>
  <si>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</si>
  <si>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</si>
  <si>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</si>
  <si>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</si>
  <si>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</si>
  <si>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</si>
  <si>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</si>
  <si>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</si>
  <si>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</si>
  <si>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</si>
  <si>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</si>
  <si>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</si>
  <si>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</si>
  <si>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</si>
  <si>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</si>
  <si>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</si>
  <si>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</si>
  <si>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</si>
  <si>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</si>
  <si>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</si>
  <si>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</si>
  <si>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</si>
  <si>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</si>
  <si>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</si>
  <si>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</si>
  <si>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</si>
  <si>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</si>
  <si>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</si>
  <si>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</si>
  <si>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</si>
  <si>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</si>
  <si>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</si>
  <si>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</si>
  <si>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</si>
  <si>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</si>
  <si>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</si>
  <si>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</si>
  <si>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</si>
  <si>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</si>
  <si>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</si>
  <si>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</si>
  <si>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</si>
  <si>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</si>
  <si>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</si>
  <si>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</si>
  <si>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</si>
  <si>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</si>
  <si>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</si>
  <si>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</si>
  <si>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</si>
  <si>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</si>
  <si>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</si>
  <si>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</si>
  <si>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</si>
  <si>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</si>
  <si>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</si>
  <si>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</si>
  <si>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</si>
  <si>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</si>
  <si>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</si>
  <si>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</si>
  <si>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</si>
  <si>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</si>
  <si>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</si>
  <si>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</si>
  <si>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</si>
  <si>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</si>
  <si>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</si>
  <si>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</si>
  <si>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</si>
  <si>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</si>
  <si>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</si>
  <si>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</si>
  <si>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</si>
  <si>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</si>
  <si>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</si>
  <si>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</si>
  <si>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</si>
  <si>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</si>
  <si>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</si>
  <si>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</si>
  <si>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</si>
  <si>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</si>
  <si>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</si>
  <si>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</si>
  <si>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</si>
  <si>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</si>
  <si>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</si>
  <si>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</si>
  <si>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</si>
  <si>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</si>
  <si>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</si>
  <si>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</si>
  <si>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</si>
  <si>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</si>
  <si>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</si>
  <si>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</si>
  <si>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</si>
  <si>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</si>
  <si>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</si>
  <si>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</si>
  <si>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</si>
  <si>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</si>
  <si>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</si>
  <si>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</si>
  <si>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</si>
  <si>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</si>
  <si>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</si>
  <si>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</si>
  <si>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</si>
  <si>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</si>
  <si>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</si>
  <si>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</si>
  <si>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</si>
  <si>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</si>
  <si>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</si>
  <si>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</si>
  <si>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</si>
  <si>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</si>
  <si>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</si>
  <si>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</si>
  <si>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</si>
  <si>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</si>
  <si>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</si>
  <si>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</si>
  <si>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</si>
  <si>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</si>
  <si>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</si>
  <si>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</si>
  <si>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</si>
  <si>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</si>
  <si>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</si>
  <si>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</si>
  <si>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</si>
  <si>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</si>
  <si>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</si>
  <si>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</si>
  <si>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</si>
  <si>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</si>
  <si>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</si>
  <si>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</si>
  <si>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</si>
  <si>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</si>
  <si>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</si>
  <si>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</si>
  <si>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</si>
  <si>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</si>
  <si>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</si>
  <si>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</si>
  <si>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</si>
  <si>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</si>
  <si>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</si>
  <si>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</si>
  <si>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</si>
  <si>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</si>
  <si>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</si>
  <si>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</si>
  <si>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</si>
  <si>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</si>
  <si>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</si>
  <si>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</si>
  <si>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</si>
  <si>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</si>
  <si>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</si>
  <si>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</si>
  <si>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</si>
  <si>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</si>
  <si>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</si>
  <si>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</si>
  <si>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</si>
  <si>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</si>
  <si>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</si>
  <si>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</si>
  <si>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</si>
  <si>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</si>
  <si>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</si>
  <si>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</si>
  <si>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</si>
  <si>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</si>
  <si>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</si>
  <si>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</si>
  <si>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</si>
  <si>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</si>
  <si>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</si>
  <si>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</si>
  <si>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</si>
  <si>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</si>
  <si>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</si>
  <si>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</si>
  <si>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</si>
  <si>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</si>
  <si>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</si>
  <si>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</si>
  <si>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</si>
  <si>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</si>
  <si>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</si>
  <si>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</si>
  <si>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</si>
  <si>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</si>
  <si>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</si>
  <si>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</si>
  <si>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</si>
  <si>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</si>
  <si>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</si>
  <si>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</si>
  <si>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</si>
  <si>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</si>
  <si>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</si>
  <si>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</si>
  <si>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</si>
  <si>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</si>
  <si>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</si>
  <si>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</si>
  <si>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</si>
  <si>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</si>
  <si>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</si>
  <si>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</si>
  <si>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</si>
  <si>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</si>
  <si>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</si>
  <si>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</si>
  <si>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</si>
  <si>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</si>
  <si>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</si>
  <si>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</si>
  <si>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</si>
  <si>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</si>
  <si>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</si>
  <si>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</si>
  <si>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</si>
  <si>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</si>
  <si>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</si>
  <si>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</si>
  <si>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</si>
  <si>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</si>
  <si>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</si>
  <si>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</si>
  <si>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</si>
  <si>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</si>
  <si>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</si>
  <si>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</si>
  <si>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</si>
  <si>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</si>
  <si>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</si>
  <si>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</si>
  <si>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</si>
  <si>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</si>
  <si>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</si>
  <si>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</si>
  <si>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</si>
  <si>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</si>
  <si>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</si>
  <si>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</si>
  <si>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</si>
  <si>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</si>
  <si>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</si>
  <si>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</si>
  <si>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</si>
  <si>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</si>
  <si>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</si>
  <si>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</si>
  <si>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</si>
  <si>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</si>
  <si>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</si>
  <si>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</si>
  <si>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</si>
  <si>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</si>
  <si>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</si>
  <si>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</si>
  <si>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</si>
  <si>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</si>
  <si>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</si>
  <si>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</si>
  <si>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</si>
  <si>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</si>
  <si>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</si>
  <si>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</si>
  <si>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</si>
  <si>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</si>
  <si>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</si>
  <si>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</si>
  <si>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</si>
  <si>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</si>
  <si>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</si>
  <si>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</si>
  <si>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</si>
  <si>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</si>
  <si>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</si>
  <si>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</si>
  <si>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</si>
  <si>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</si>
  <si>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</si>
  <si>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</si>
  <si>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</si>
  <si>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</si>
  <si>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</si>
  <si>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</si>
  <si>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</si>
  <si>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</si>
  <si>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</si>
  <si>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</si>
  <si>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</si>
  <si>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</si>
  <si>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</si>
  <si>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</si>
  <si>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</si>
  <si>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</si>
  <si>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</si>
  <si>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</si>
  <si>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</si>
  <si>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</si>
  <si>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</si>
  <si>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</si>
  <si>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</si>
  <si>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</si>
  <si>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</si>
  <si>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</si>
  <si>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</si>
  <si>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</si>
  <si>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</si>
  <si>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</si>
  <si>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</si>
  <si>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</si>
  <si>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</si>
  <si>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</si>
  <si>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</si>
  <si>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</si>
  <si>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</si>
  <si>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</si>
  <si>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</si>
  <si>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</si>
  <si>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</si>
  <si>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</si>
  <si>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</si>
  <si>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</si>
  <si>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</si>
  <si>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</si>
  <si>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</si>
  <si>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</si>
  <si>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</si>
  <si>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</si>
  <si>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</si>
  <si>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</si>
  <si>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</si>
  <si>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</si>
  <si>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</si>
  <si>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</si>
  <si>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</si>
  <si>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</si>
  <si>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</si>
  <si>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</si>
  <si>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</si>
  <si>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</si>
  <si>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</si>
  <si>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</si>
  <si>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</si>
  <si>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</si>
  <si>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</si>
  <si>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</si>
  <si>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</si>
  <si>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</si>
  <si>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</si>
  <si>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</si>
  <si>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</si>
  <si>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</si>
  <si>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</si>
  <si>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</si>
  <si>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</si>
  <si>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</si>
  <si>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</si>
  <si>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</si>
  <si>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</si>
  <si>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</si>
  <si>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</si>
  <si>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</si>
  <si>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</si>
  <si>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</si>
  <si>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</si>
  <si>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</si>
  <si>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</si>
  <si>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</si>
  <si>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</si>
  <si>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</si>
  <si>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</si>
  <si>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</si>
  <si>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</si>
  <si>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</si>
  <si>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</si>
  <si>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</si>
  <si>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</si>
  <si>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</si>
  <si>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</si>
  <si>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</si>
  <si>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</si>
  <si>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</si>
  <si>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</si>
  <si>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</si>
  <si>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</si>
  <si>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</si>
  <si>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</si>
  <si>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</si>
  <si>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</si>
  <si>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</si>
  <si>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</si>
  <si>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</si>
  <si>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</si>
  <si>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</si>
  <si>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</si>
  <si>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</si>
  <si>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</si>
  <si>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</si>
  <si>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</si>
  <si>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</si>
  <si>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</si>
  <si>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</si>
  <si>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</si>
  <si>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</si>
  <si>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</si>
  <si>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</si>
  <si>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</si>
  <si>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</si>
  <si>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</si>
  <si>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</si>
  <si>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</si>
  <si>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</si>
  <si>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</si>
  <si>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</si>
  <si>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</si>
  <si>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</si>
  <si>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</si>
  <si>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</si>
  <si>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</si>
  <si>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</si>
  <si>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</si>
  <si>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</si>
  <si>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</si>
  <si>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</si>
  <si>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</si>
  <si>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</si>
  <si>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</si>
  <si>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</si>
  <si>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</si>
  <si>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</si>
  <si>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</si>
  <si>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</si>
  <si>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</si>
  <si>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</si>
  <si>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</si>
  <si>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</si>
  <si>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</si>
  <si>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</si>
  <si>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</si>
  <si>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</si>
  <si>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</si>
  <si>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</si>
  <si>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</si>
  <si>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</si>
  <si>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</si>
  <si>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</si>
  <si>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</si>
  <si>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</si>
  <si>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</si>
  <si>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</si>
  <si>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</si>
  <si>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</si>
  <si>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</si>
  <si>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</si>
  <si>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</si>
  <si>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</si>
  <si>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</si>
  <si>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</si>
  <si>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</si>
  <si>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</si>
  <si>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</si>
  <si>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</si>
  <si>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</si>
  <si>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</si>
  <si>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</si>
  <si>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</si>
  <si>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</si>
  <si>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</si>
  <si>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</si>
  <si>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</si>
  <si>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</si>
  <si>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</si>
  <si>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</si>
  <si>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</si>
  <si>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</si>
  <si>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</si>
  <si>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</si>
  <si>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</si>
  <si>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</si>
  <si>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</si>
  <si>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</si>
  <si>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</si>
  <si>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</si>
  <si>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</si>
  <si>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</si>
  <si>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</si>
  <si>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</si>
  <si>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</si>
  <si>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</si>
  <si>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</si>
  <si>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</si>
  <si>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</si>
  <si>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</si>
  <si>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</si>
  <si>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</si>
  <si>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</si>
  <si>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</si>
  <si>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</si>
  <si>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</si>
  <si>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</si>
  <si>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</si>
  <si>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</si>
  <si>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</si>
  <si>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</si>
  <si>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</si>
  <si>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</si>
  <si>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</si>
  <si>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</si>
  <si>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</si>
  <si>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</si>
  <si>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</si>
  <si>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</si>
  <si>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</si>
  <si>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</si>
  <si>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</si>
  <si>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</si>
  <si>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</si>
  <si>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</si>
  <si>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</si>
  <si>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</si>
  <si>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</si>
  <si>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</si>
  <si>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</si>
  <si>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</si>
  <si>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</si>
  <si>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</si>
  <si>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</si>
  <si>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</si>
  <si>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</si>
  <si>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</si>
  <si>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</si>
  <si>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</si>
  <si>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</si>
  <si>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</si>
  <si>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</si>
  <si>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</si>
  <si>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</si>
  <si>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</si>
  <si>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</si>
  <si>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</si>
  <si>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</si>
  <si>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</si>
  <si>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</si>
  <si>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</si>
  <si>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</si>
  <si>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</si>
  <si>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</si>
  <si>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</si>
  <si>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</si>
  <si>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</si>
  <si>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</si>
  <si>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</si>
  <si>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</si>
  <si>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</si>
  <si>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</si>
  <si>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</si>
  <si>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</si>
  <si>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</si>
  <si>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</si>
  <si>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</si>
  <si>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</si>
  <si>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</si>
  <si>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</si>
  <si>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</si>
  <si>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</si>
  <si>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</si>
  <si>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</si>
  <si>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</si>
  <si>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</si>
  <si>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</si>
  <si>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</si>
  <si>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</si>
  <si>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</si>
  <si>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</si>
  <si>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</si>
  <si>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</si>
  <si>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</si>
  <si>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</si>
  <si>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</si>
  <si>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</si>
  <si>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</si>
  <si>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</si>
  <si>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</si>
  <si>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</si>
  <si>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</si>
  <si>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</si>
  <si>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</si>
  <si>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</si>
  <si>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</si>
  <si>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</si>
  <si>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</si>
  <si>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</si>
  <si>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</si>
  <si>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</si>
  <si>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</si>
  <si>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</si>
  <si>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</si>
  <si>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</si>
  <si>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</si>
  <si>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</si>
  <si>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</si>
  <si>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</si>
  <si>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</si>
  <si>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</si>
  <si>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</si>
  <si>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</si>
  <si>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</si>
  <si>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</si>
  <si>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</si>
  <si>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</si>
  <si>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</si>
  <si>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</si>
  <si>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</si>
  <si>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</si>
  <si>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</si>
  <si>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</si>
  <si>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</si>
  <si>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</si>
  <si>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</si>
  <si>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</si>
  <si>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</si>
  <si>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</si>
  <si>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</si>
  <si>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</si>
  <si>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</si>
  <si>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</si>
  <si>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</si>
  <si>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</si>
  <si>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</si>
  <si>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</si>
  <si>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</si>
  <si>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</si>
  <si>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</si>
  <si>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</si>
  <si>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</si>
  <si>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</si>
  <si>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</si>
  <si>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</si>
  <si>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</si>
  <si>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</si>
  <si>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</si>
  <si>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</si>
  <si>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</si>
  <si>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</si>
  <si>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</si>
  <si>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</si>
  <si>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</si>
  <si>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</si>
  <si>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</si>
  <si>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</si>
  <si>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</si>
  <si>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</si>
  <si>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</si>
  <si>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</si>
  <si>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</si>
  <si>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</si>
  <si>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</si>
  <si>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</si>
  <si>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</si>
  <si>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</si>
  <si>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</si>
  <si>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</si>
  <si>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</si>
  <si>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</si>
  <si>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</si>
  <si>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</si>
  <si>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</si>
  <si>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</si>
  <si>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</si>
  <si>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</si>
  <si>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</si>
  <si>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</si>
  <si>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</si>
  <si>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</si>
  <si>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</si>
  <si>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</si>
  <si>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</si>
  <si>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</si>
  <si>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</si>
  <si>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</si>
  <si>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</si>
  <si>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</si>
  <si>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</si>
  <si>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</si>
  <si>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</si>
  <si>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</si>
  <si>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</si>
  <si>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</si>
  <si>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</si>
  <si>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</si>
  <si>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</si>
  <si>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</si>
  <si>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</si>
  <si>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</si>
  <si>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</si>
  <si>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</si>
  <si>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</si>
  <si>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</si>
  <si>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</si>
  <si>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</si>
  <si>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</si>
  <si>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</si>
  <si>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</si>
  <si>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</si>
  <si>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</si>
  <si>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</si>
  <si>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</si>
  <si>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</si>
  <si>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</si>
  <si>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</si>
  <si>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</si>
  <si>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</si>
  <si>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</si>
  <si>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</si>
  <si>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</si>
  <si>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</si>
  <si>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</si>
  <si>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</si>
  <si>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</si>
  <si>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</si>
  <si>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</si>
  <si>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</si>
  <si>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</si>
  <si>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</si>
  <si>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</si>
  <si>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</si>
  <si>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</si>
  <si>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</si>
  <si>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</si>
  <si>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</si>
  <si>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</si>
  <si>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</si>
  <si>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</si>
  <si>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</si>
  <si>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</si>
  <si>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</si>
  <si>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</si>
  <si>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</si>
  <si>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</si>
  <si>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</si>
  <si>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</si>
  <si>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</si>
  <si>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</si>
  <si>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</si>
  <si>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</si>
  <si>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</si>
  <si>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</si>
  <si>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</si>
  <si>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</si>
  <si>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</si>
  <si>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</si>
  <si>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</si>
  <si>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</si>
  <si>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</si>
  <si>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</si>
  <si>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</si>
  <si>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</si>
  <si>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</si>
  <si>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</si>
  <si>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</si>
  <si>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</si>
  <si>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</si>
  <si>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</si>
  <si>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</si>
  <si>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</si>
  <si>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</si>
  <si>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</si>
  <si>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</si>
  <si>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</si>
  <si>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</si>
  <si>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</si>
  <si>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</si>
  <si>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</si>
  <si>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</si>
  <si>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</si>
  <si>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</si>
  <si>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</si>
  <si>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</si>
  <si>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</si>
  <si>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</si>
  <si>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</si>
  <si>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</si>
  <si>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</si>
  <si>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</si>
  <si>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</si>
  <si>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</si>
  <si>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</si>
  <si>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</si>
  <si>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</si>
  <si>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</si>
  <si>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</si>
  <si>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</si>
  <si>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</si>
  <si>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</si>
  <si>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</si>
  <si>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</si>
  <si>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</si>
  <si>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</si>
  <si>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</si>
  <si>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</si>
  <si>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</si>
  <si>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</si>
  <si>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PCM-20251010-00000112</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</si>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</sst>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277.12057083333639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0.17989953704091022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45940.068996759263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45940.068996759263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45940.068996759263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45940.068996759263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45940.068996759263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45940.068996759263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45940.068996759263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45940.068996759263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45940.068996759263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45940.068996759263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45940.068996759263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45940.068996759263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45940.068996759263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45940.068996759263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45940.068996759263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45940.068996759263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45940.068996759263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45940.068996759263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45940.068996759263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45940.068996759263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45940.068996759263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45940.068996759263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45940.068996759263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45940.068996759263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45940.068996759263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45940.068996759263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45940.068996759263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45940.068996759263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45940.068996759263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45940.068996759263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45940.068996759263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45940.068996759263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45940.068996759263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45940.068996759263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45940.068996759263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45940.068996759263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45940.068996759263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45940.068996759263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45940.068996759263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45940.068996759263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45940.068996759263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45940.068996759263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45940.068996759263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45940.068996759263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45940.068996759263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45940.068996759263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45940.068996759263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45940.068996759263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45940.068996759263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45940.068996759263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45940.068996759263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45940.068996759263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45940.068996759263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45940.068996759263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45940.068996759263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45940.068996759263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45940.068996759263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45940.068996759263</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0C55CD3A-6F17-4E93-876D-617F84AA01C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133.34191342593112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115.06915879630105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0.35582546296791406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2.2376388893462718E-2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45940.068996759263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45940.068996759263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45940.068996759263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45940.068996759263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45940.068996759263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45940.068996759263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45940.068996759263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45940.068996759263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45940.068996759263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45940.068996759263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45940.068996759263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45940.068996759263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45940.068996759263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45940.068996759263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45940.068996759263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45940.068996759263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45940.068996759263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45940.068996759263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45940.068996759263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45940.068996759263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45940.068996759263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45940.068996759263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45940.068996759263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45940.068996759263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45940.068996759263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45940.068996759263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45940.068996759263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45940.068996759263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45940.068996759263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45940.068996759263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45940.068996759263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45940.068996759263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45940.068996759263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45940.068996759263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45940.068996759263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45940.068996759263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45940.068996759263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45940.068996759263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45940.068996759263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45940.068996759263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45940.068996759263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45940.068996759263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45940.068996759263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45940.068996759263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45940.068996759263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45940.068996759263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45940.068996759263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45940.068996759263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45940.068996759263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45940.068996759263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45940.068996759263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45940.068996759263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45940.068996759263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45940.068996759263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45940.068996759263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45940.068996759263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45940.068996759263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45940.068996759263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45940.068996759263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45940.068996759263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45940.068996759263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45940.068996759263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45940.068996759263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45940.068996759263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45940.068996759263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45940.068996759263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45940.068996759263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45940.068996759263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45940.068996759263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45940.068996759263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45940.068996759263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45940.068996759263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45940.068996759263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45940.068996759263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45940.068996759263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45940.068996759263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45940.068996759263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45940.068996759263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45940.068996759263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45940.068996759263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45940.068996759263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45940.068996759263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45940.068996759263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45940.068996759263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45940.068996759263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45940.068996759263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45940.068996759263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45940.068996759263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45940.068996759263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45940.068996759263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45940.068996759263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45940.068996759263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45940.068996759263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45940.068996759263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45940.068996759263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45940.068996759263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45940.068996759263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45940.068996759263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45940.068996759263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45940.068996759263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45940.068996759263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45940.068996759263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45940.068996759263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45940.068996759263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45940.068996759263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45940.068996759263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45940.068996759263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45940.068996759263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45940.068996759263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45940.068996759263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45940.068996759263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45940.068996759263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45940.068996759263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45940.068996759263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45940.068996759263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45940.068996759263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45940.068996759263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45940.068996759263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45940.068996759263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45940.068996759263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45940.068996759263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45940.068996759263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45940.068996759263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45940.068996759263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45940.068996759263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45940.068996759263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45940.068996759263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45940.068996759263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45940.068996759263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45940.068996759263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45940.068996759263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45940.068996759263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45940.068996759263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45940.068996759263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45940.068996759263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45940.068996759263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45940.068996759263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45940.068996759263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45940.068996759263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45940.068996759263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45940.068996759263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45940.068996759263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45940.068996759263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45940.068996759263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45940.068996759263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45940.068996759263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45940.068996759263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45940.068996759263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45940.068996759263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45940.068996759263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45940.068996759263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45940.068996759263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45940.068996759263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45940.068996759263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45940.068996759263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45940.068996759263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45940.068996759263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45940.068996759263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45940.068996759263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45940.068996759263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45940.068996759263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45940.068996759263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45940.068996759263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45940.068996759263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45940.068996759263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45940.068996759263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45940.068996759263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45940.068996759263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45940.068996759263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45940.068996759263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45940.068996759263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45940.068996759263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45940.068996759263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45940.068996759263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45940.068996759263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45940.068996759263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45940.068996759263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45940.068996759263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45940.068996759263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45940.068996759263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45940.068996759263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opLeftCell="C1"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45940.068996759263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45940.068996759263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45940.068996759263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45940.068996759263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45940.068996759263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45940.068996759263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45940.068996759263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45940.068996759263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45940.068996759263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45940.068996759263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45940.068996759263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45940.068996759263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45940.068996759263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45940.068996759263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45940.068996759263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45940.068996759263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45940.068996759263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45940.068996759263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45940.068996759263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45940.068996759263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45940.068996759263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45940.068996759263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45940.068996759263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45940.068996759263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45940.068996759263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45940.068996759263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45940.068996759263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45940.068996759263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45940.068996759263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45940.068996759263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45940.068996759263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45940.068996759263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45940.068996759263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45940.068996759263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45940.068996759263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45940.068996759263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45940.068996759263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45940.068996759263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45940.068996759263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45940.068996759263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45940.068996759263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45940.068996759263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45940.068996759263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45940.068996759263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45940.068996759263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45940.068996759263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45940.068996759263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45940.068996759263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45940.068996759263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45940.068996759263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45940.068996759263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45940.068996759263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45940.068996759263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45940.068996759263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45940.068996759263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45940.068996759263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45940.068996759263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45940.068996759263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45940.068996759263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45940.068996759263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45940.068996759263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45940.068996759263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45940.068996759263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45940.068996759263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45940.068996759263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45940.068996759263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45940.068996759263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45940.068996759263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45940.068996759263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45940.068996759263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45940.068996759263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45940.068996759263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45940.068996759263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45940.068996759263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45940.068996759263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45940.068996759263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45940.068996759263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45940.068996759263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45940.068996759263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45940.068996759263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45940.068996759263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45940.068996759263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45940.068996759263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45940.068996759263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45940.068996759263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45940.068996759263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45940.068996759263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45940.068996759263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45940.068996759263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45940.068996759263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45940.068996759263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45940.068996759263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45940.068996759263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45940.068996759263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45940.068996759263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45940.068996759263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45940.068996759263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45940.068996759263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45940.068996759263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45940.068996759263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45940.068996759263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45940.068996759263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45940.068996759263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45940.068996759263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45940.068996759263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45940.068996759263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45940.068996759263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45940.068996759263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45940.068996759263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45940.068996759263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45940.068996759263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45940.068996759263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45940.068996759263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45940.068996759263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45940.068996759263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45940.068996759263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45940.068996759263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45940.068996759263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45940.068996759263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45940.068996759263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45940.068996759263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45940.068996759263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45940.068996759263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45940.068996759263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45940.068996759263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45940.068996759263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45940.068996759263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45940.068996759263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45940.068996759263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45940.068996759263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45940.068996759263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45940.068996759263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45940.068996759263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45940.068996759263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45940.068996759263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45940.068996759263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45940.068996759263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45940.068996759263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45940.068996759263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45940.068996759263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45940.068996759263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45940.068996759263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45940.068996759263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45940.068996759263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45940.068996759263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45940.068996759263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45940.068996759263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45940.068996759263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45940.068996759263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45940.068996759263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45940.068996759263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45940.068996759263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45940.068996759263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45940.068996759263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45940.068996759263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45940.068996759263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45940.068996759263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45940.068996759263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45940.068996759263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45940.068996759263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45940.068996759263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45940.068996759263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45940.068996759263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45940.068996759263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45940.068996759263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45940.068996759263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45940.068996759263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45940.068996759263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45940.068996759263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45940.068996759263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45940.068996759263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45940.068996759263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45940.068996759263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45940.068996759263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45940.068996759263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45940.068996759263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45940.068996759263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45940.068996759263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45940.068996759263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45940.068996759263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45940.068996759263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45940.068996759263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45940.068996759263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45940.068996759263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45940.068996759263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45940.068996759263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45940.068996759263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45940.068996759263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45940.068996759263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45940.068996759263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45940.068996759263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45940.068996759263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45940.068996759263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45940.068996759263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45940.068996759263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45940.068996759263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45940.068996759263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45940.068996759263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45940.068996759263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45940.068996759263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45940.068996759263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45940.068996759263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45940.068996759263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45940.068996759263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45940.068996759263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45940.068996759263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45940.068996759263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45940.068996759263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45940.068996759263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45940.068996759263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45940.068996759263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45940.068996759263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45940.068996759263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45940.068996759263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45940.068996759263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45940.068996759263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45940.068996759263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45940.068996759263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45940.068996759263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45940.068996759263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45940.068996759263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45940.068996759263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45940.068996759263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45940.068996759263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45940.068996759263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45940.068996759263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45940.068996759263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45940.068996759263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45940.068996759263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45940.068996759263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45940.068996759263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45940.068996759263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45940.068996759263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45940.068996759263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45940.068996759263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45940.068996759263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45940.068996759263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45940.068996759263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45940.068996759263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45940.068996759263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45940.068996759263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45940.068996759263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45940.068996759263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45940.068996759263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45940.068996759263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45940.068996759263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45940.068996759263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45940.068996759263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45940.068996759263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45940.068996759263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45940.068996759263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45940.068996759263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45940.068996759263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45940.068996759263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45940.068996759263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45940.068996759263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45940.068996759263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45940.068996759263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45940.068996759263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45940.068996759263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45940.068996759263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45940.068996759263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45940.068996759263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45940.068996759263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45940.068996759263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45940.068996759263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45940.068996759263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45940.068996759263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45940.068996759263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45940.068996759263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45940.068996759263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45940.068996759263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45940.068996759263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45940.068996759263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45940.068996759263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45940.068996759263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45940.068996759263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45940.068996759263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45940.068996759263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45940.068996759263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45940.068996759263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45940.068996759263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45940.068996759263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45940.068996759263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45940.068996759263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45940.068996759263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45940.068996759263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45940.068996759263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45940.068996759263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45940.068996759263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45940.068996759263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45940.068996759263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45940.068996759263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45940.068996759263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45940.068996759263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45940.068996759263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45940.068996759263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45940.068996759263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45940.068996759263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45940.068996759263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45940.068996759263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45940.068996759263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45940.068996759263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45940.068996759263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45940.068996759263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45940.068996759263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45940.068996759263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45940.068996759263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45940.068996759263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45940.068996759263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45940.068996759263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45940.068996759263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45940.068996759263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45940.068996759263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45940.068996759263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45940.068996759263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45940.068996759263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45940.068996759263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45940.068996759263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45940.068996759263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45940.068996759263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45940.068996759263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45940.068996759263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45940.068996759263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45940.068996759263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45940.068996759263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45940.068996759263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45940.068996759263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45940.068996759263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45940.068996759263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45940.068996759263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45940.068996759263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45940.068996759263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45940.068996759263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45940.068996759263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45940.068996759263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45940.068996759263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45940.068996759263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45940.068996759263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45940.068996759263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45940.068996759263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45940.068996759263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45940.068996759263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45940.068996759263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45940.068996759263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45940.068996759263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45940.068996759263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45940.068996759263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45940.068996759263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45940.068996759263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45940.068996759263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45940.068996759263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45940.068996759263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45940.068996759263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45940.068996759263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45940.068996759263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45940.068996759263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45940.068996759263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45940.068996759263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45940.068996759263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45940.068996759263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45940.068996759263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45940.068996759263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45940.068996759263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45940.068996759263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45940.068996759263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45940.068996759263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45940.068996759263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45940.068996759263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45940.068996759263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45940.068996759263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45940.068996759263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45940.068996759263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45940.068996759263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45940.068996759263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45940.068996759263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45940.068996759263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45940.068996759263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45940.068996759263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45940.068996759263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45940.068996759263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45940.068996759263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45940.068996759263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45940.068996759263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45940.068996759263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45940.068996759263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45940.068996759263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45940.068996759263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45940.068996759263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45940.068996759263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45940.068996759263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45940.068996759263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45940.068996759263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45940.068996759263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45940.068996759263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45940.068996759263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45940.068996759263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45940.068996759263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45940.068996759263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45940.068996759263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45940.068996759263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45940.068996759263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45940.068996759263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45940.068996759263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45940.068996759263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45940.068996759263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45940.068996759263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45940.068996759263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45940.068996759263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45940.068996759263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45940.068996759263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45940.068996759263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45940.068996759263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45940.068996759263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45940.068996759263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45940.068996759263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45940.068996759263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45940.068996759263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45940.068996759263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45940.068996759263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45940.068996759263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45940.068996759263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45940.068996759263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45940.068996759263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45940.068996759263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45940.068996759263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45940.068996759263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45940.068996759263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45940.068996759263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45940.068996759263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45940.068996759263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45940.068996759263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45940.068996759263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45940.068996759263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45940.068996759263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45940.068996759263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45940.068996759263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45940.068996759263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45940.068996759263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45940.068996759263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45940.068996759263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45940.068996759263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45940.068996759263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45940.068996759263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45940.068996759263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45940.068996759263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45940.068996759263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45940.068996759263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45940.068996759263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45940.068996759263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45940.068996759263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45940.068996759263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45940.068996759263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45940.068996759263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45940.068996759263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45940.068996759263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45940.068996759263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45940.068996759263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45940.068996759263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45940.068996759263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45940.068996759263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45940.068996759263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45940.068996759263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45940.068996759263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45940.068996759263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45940.068996759263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45940.068996759263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45940.068996759263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45940.068996759263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45940.068996759263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45940.068996759263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45940.068996759263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45940.068996759263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45940.068996759263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45940.068996759263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45940.068996759263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45940.068996759263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45940.068996759263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45940.068996759263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45940.068996759263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45940.068996759263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45940.068996759263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45940.068996759263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45940.068996759263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45940.068996759263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45940.068996759263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45940.068996759263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45940.068996759263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45940.068996759263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45940.068996759263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45940.068996759263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45940.068996759263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45940.068996759263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45940.068996759263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45940.068996759263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45940.068996759263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45940.068996759263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45940.068996759263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45940.068996759263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45940.068996759263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45940.068996759263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45940.068996759263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45940.068996759263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45940.068996759263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45940.068996759263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45940.068996759263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45940.068996759263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45940.068996759263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45940.068996759263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45940.068996759263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45940.068996759263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45940.068996759263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45940.068996759263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45940.068996759263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45940.068996759263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45940.068996759263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45940.068996759263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45940.068996759263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45940.068996759263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45940.068996759263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45940.068996759263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45940.068996759263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45940.068996759263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45940.068996759263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45940.068996759263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45940.068996759263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45940.068996759263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45940.068996759263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45940.068996759263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45940.068996759263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45940.068996759263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45940.068996759263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45940.068996759263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45940.068996759263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45940.068996759263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45940.068996759263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45940.068996759263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45940.068996759263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45940.068996759263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45940.068996759263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45940.068996759263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45940.068996759263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45940.068996759263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45940.068996759263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45940.068996759263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45940.068996759263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45940.068996759263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45940.068996759263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45940.068996759263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45940.068996759263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45940.068996759263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45940.068996759263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45940.068996759263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45940.068996759263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45940.068996759263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45940.068996759263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45940.068996759263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45940.068996759263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45940.068996759263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45940.068996759263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45940.068996759263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45940.068996759263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45940.068996759263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45940.068996759263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45940.068996759263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45940.068996759263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45940.068996759263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45940.068996759263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45940.068996759263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45940.068996759263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45940.068996759263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45940.068996759263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45940.068996759263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45940.068996759263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45940.068996759263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45940.068996759263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45940.068996759263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45940.068996759263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45940.068996759263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45940.068996759263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45940.068996759263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45940.068996759263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45940.068996759263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45940.068996759263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45940.068996759263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45940.068996759263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45940.068996759263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45940.068996759263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45940.068996759263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45940.068996759263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45940.068996759263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45940.068996759263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45940.068996759263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45940.068996759263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45940.068996759263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45940.068996759263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45940.068996759263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45940.068996759263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45940.068996759263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45940.068996759263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45940.068996759263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45940.068996759263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45940.068996759263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45940.068996759263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45940.068996759263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45940.068996759263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45940.068996759263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45940.068996759263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45940.068996759263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45940.068996759263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45940.068996759263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45940.068996759263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45940.068996759263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45940.068996759263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45940.068996759263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45940.068996759263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45940.068996759263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45940.068996759263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45940.068996759263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45940.068996759263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45940.068996759263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45940.068996759263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45940.068996759263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45940.068996759263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45940.068996759263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45940.068996759263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45940.068996759263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45940.068996759263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45940.068996759263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45940.068996759263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45940.068996759263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45940.068996759263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45940.068996759263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45940.068996759263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45940.068996759263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45940.068996759263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45940.068996759263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45940.068996759263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45940.068996759263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45940.068996759263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45940.068996759263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45940.068996759263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45940.068996759263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45940.068996759263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45940.068996759263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45940.068996759263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45940.068996759263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45940.068996759263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45940.068996759263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45940.068996759263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45940.068996759263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45940.068996759263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45940.068996759263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45940.068996759263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45940.068996759263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45940.068996759263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45940.068996759263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45940.068996759263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45940.068996759263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45940.068996759263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45940.068996759263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45940.068996759263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45940.068996759263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45940.068996759263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45940.068996759263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45940.068996759263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45940.068996759263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45940.068996759263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45940.068996759263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45940.068996759263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45940.068996759263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45940.068996759263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45940.068996759263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45940.068996759263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45940.068996759263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45940.068996759263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45940.068996759263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45940.068996759263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45940.068996759263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45940.068996759263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45940.068996759263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45940.068996759263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45940.068996759263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45940.068996759263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45940.068996759263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45940.068996759263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45940.068996759263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45940.068996759263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45940.068996759263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45940.068996759263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45940.068996759263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45940.068996759263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45940.068996759263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45940.068996759263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45940.068996759263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45940.068996759263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45940.068996759263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45940.068996759263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45940.068996759263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45940.068996759263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45940.068996759263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45940.068996759263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45940.068996759263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45940.068996759263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45940.068996759263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45940.068996759263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45940.068996759263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45940.068996759263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45940.068996759263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45940.068996759263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45940.068996759263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45940.068996759263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45940.068996759263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45940.068996759263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45940.068996759263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45940.068996759263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45940.068996759263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45940.068996759263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45940.068996759263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45940.068996759263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45940.068996759263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45940.068996759263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45940.068996759263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45940.068996759263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45940.068996759263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45940.068996759263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45940.068996759263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45940.068996759263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45940.068996759263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45940.068996759263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45940.068996759263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45940.068996759263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45940.068996759263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45940.068996759263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45940.068996759263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45940.068996759263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45940.068996759263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45940.068996759263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45940.068996759263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45940.068996759263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45940.068996759263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45940.068996759263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45940.068996759263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45940.068996759263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45940.068996759263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45940.068996759263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45940.068996759263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45940.068996759263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45940.068996759263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45940.068996759263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45940.068996759263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45940.068996759263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45940.068996759263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45940.068996759263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45940.068996759263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45940.068996759263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45940.068996759263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45940.068996759263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45940.068996759263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45940.068996759263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45940.068996759263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45940.068996759263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45940.068996759263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45940.068996759263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45940.068996759263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45940.068996759263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45940.068996759263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45940.068996759263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45940.068996759263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45940.068996759263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45940.068996759263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45940.068996759263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45940.068996759263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45940.068996759263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45940.068996759263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45940.068996759263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45940.068996759263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45940.068996759263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45940.068996759263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45940.068996759263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45940.068996759263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45940.068996759263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45940.068996759263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45940.068996759263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45940.068996759263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45940.068996759263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45940.068996759263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45940.068996759263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45940.068996759263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45940.068996759263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45940.068996759263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45940.068996759263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45940.068996759263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45940.068996759263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45940.068996759263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45940.068996759263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45940.068996759263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45940.068996759263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45940.068996759263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45940.068996759263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45940.068996759263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45940.068996759263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45940.068996759263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45940.068996759263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45940.068996759263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45940.068996759263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45940.068996759263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45940.068996759263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45940.068996759263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45940.068996759263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45940.068996759263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45940.068996759263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45940.068996759263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45940.068996759263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45940.068996759263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45940.068996759263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45940.068996759263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45940.068996759263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45940.068996759263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45940.068996759263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45940.068996759263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45940.068996759263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45940.068996759263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45940.068996759263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45940.068996759263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45940.068996759263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45940.068996759263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45940.068996759263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45940.068996759263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45940.068996759263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45940.068996759263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45940.068996759263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45940.068996759263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45940.068996759263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45940.068996759263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45940.068996759263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45940.068996759263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45940.068996759263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45940.068996759263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45940.068996759263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45940.068996759263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45940.068996759263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45940.068996759263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45940.068996759263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45940.068996759263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45940.068996759263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45940.068996759263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45940.068996759263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45940.068996759263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45940.068996759263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45940.068996759263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45940.068996759263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45940.068996759263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45940.068996759263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45940.068996759263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45940.068996759263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45940.068996759263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45940.068996759263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45940.068996759263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45940.068996759263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45940.068996759263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45940.068996759263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45940.068996759263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45940.068996759263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45940.068996759263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45940.068996759263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45940.068996759263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45940.068996759263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45940.068996759263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45940.068996759263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45940.068996759263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45940.068996759263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45940.068996759263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45940.068996759263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45940.068996759263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45940.068996759263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45940.068996759263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45940.068996759263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45940.068996759263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45940.068996759263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45940.068996759263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45940.068996759263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45940.068996759263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45940.068996759263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45940.068996759263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45940.068996759263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45940.068996759263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45940.068996759263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45940.068996759263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45940.068996759263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45940.068996759263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45940.068996759263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45940.068996759263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45940.068996759263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45940.068996759263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45940.068996759263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45940.068996759263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45940.068996759263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45940.068996759263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45940.068996759263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45940.068996759263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45940.068996759263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45940.068996759263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45940.068996759263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45940.068996759263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45940.068996759263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45940.068996759263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45940.068996759263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45940.068996759263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45940.068996759263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45940.068996759263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45940.068996759263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45940.068996759263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45940.068996759263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45940.068996759263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45940.068996759263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45940.068996759263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45940.068996759263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45940.068996759263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45940.068996759263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45940.068996759263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45940.068996759263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45940.068996759263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45940.068996759263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45940.068996759263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45940.068996759263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45940.068996759263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45940.068996759263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45940.068996759263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45940.068996759263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45940.068996759263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45940.068996759263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45940.068996759263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45940.068996759263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45940.068996759263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45940.068996759263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45940.068996759263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45940.068996759263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45940.068996759263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45940.068996759263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45940.068996759263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45940.068996759263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45940.068996759263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45940.068996759263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45940.068996759263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45940.068996759263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45940.068996759263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45940.068996759263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45940.068996759263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45940.068996759263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45940.068996759263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45940.068996759263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45940.068996759263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45940.068996759263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45940.068996759263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45940.068996759263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45940.068996759263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45940.068996759263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45940.068996759263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45940.068996759263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45940.068996759263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45940.068996759263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45940.068996759263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45940.068996759263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45940.068996759263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45940.068996759263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45940.068996759263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45940.068996759263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45940.068996759263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45940.068996759263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45940.068996759263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45940.068996759263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45940.068996759263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45940.068996759263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45940.068996759263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45940.068996759263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45940.068996759263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45940.068996759263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45940.068996759263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45940.068996759263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45940.068996759263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45940.068996759263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45940.068996759263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45940.068996759263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45940.068996759263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45940.068996759263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45940.068996759263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45940.068996759263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45940.068996759263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45940.068996759263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45940.068996759263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45940.068996759263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45940.068996759263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45940.068996759263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45940.068996759263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45940.068996759263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45940.068996759263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45940.068996759263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45940.068996759263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45940.068996759263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45940.068996759263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45940.068996759263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45940.068996759263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45940.068996759263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45940.068996759263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45940.068996759263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45940.068996759263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45940.068996759263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45940.068996759263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45940.068996759263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45940.068996759263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45940.068996759263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45940.068996759263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45940.068996759263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45940.068996759263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45940.068996759263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45940.068996759263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45940.068996759263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45940.068996759263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45940.068996759263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45940.068996759263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45940.068996759263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45940.068996759263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45940.068996759263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45940.068996759263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45940.068996759263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45940.068996759263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45940.068996759263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45940.068996759263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45940.068996759263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45940.068996759263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45940.068996759263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45940.068996759263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45940.068996759263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45940.068996759263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45940.068996759263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45940.068996759263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45940.068996759263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45940.068996759263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45940.068996759263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45940.068996759263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45940.068996759263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45940.068996759263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45940.068996759263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45940.068996759263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45940.068996759263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45940.068996759263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45940.068996759263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45940.068996759263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45940.068996759263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45940.068996759263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45940.068996759263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45940.068996759263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45940.068996759263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45940.068996759263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45940.068996759263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45940.068996759263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45940.068996759263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45940.068996759263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45940.068996759263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45940.068996759263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45940.068996759263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45940.068996759263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45940.068996759263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45940.068996759263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45940.068996759263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45940.068996759263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45940.068996759263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45940.068996759263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45940.068996759263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45940.068996759263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45940.068996759263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45940.068996759263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45940.068996759263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45940.068996759263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45940.068996759263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45940.068996759263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45940.068996759263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45940.068996759263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45940.068996759263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45940.068996759263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45940.068996759263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45940.068996759263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45940.068996759263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45940.068996759263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45940.068996759263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45940.068996759263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45940.068996759263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45940.068996759263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45940.068996759263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45940.068996759263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45940.068996759263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45940.068996759263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45940.068996759263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45940.068996759263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45940.068996759263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45940.068996759263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45940.068996759263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45940.068996759263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45940.068996759263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45940.068996759263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45940.068996759263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45940.068996759263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45940.068996759263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45940.068996759263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45940.068996759263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45940.068996759263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45940.068996759263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45940.068996759263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45940.068996759263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45940.068996759263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45940.068996759263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45940.068996759263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45940.068996759263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45940.068996759263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45940.068996759263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45940.068996759263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45940.068996759263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45940.068996759263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45940.068996759263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45940.068996759263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45940.068996759263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45940.068996759263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45940.068996759263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45940.068996759263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45940.068996759263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45940.068996759263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45940.068996759263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45940.068996759263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45940.068996759263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45940.068996759263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45940.068996759263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45940.068996759263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45940.068996759263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45940.068996759263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45940.068996759263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45940.068996759263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45940.068996759263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45940.068996759263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45940.068996759263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45940.068996759263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45940.068996759263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45940.068996759263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45940.068996759263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45940.068996759263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45940.068996759263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45940.068996759263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45940.068996759263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45940.068996759263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45940.068996759263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45940.068996759263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45940.068996759263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45940.068996759263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45940.068996759263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45940.068996759263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45940.068996759263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45940.068996759263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45940.068996759263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45940.068996759263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45940.068996759263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45940.068996759263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45940.068996759263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45940.068996759263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45940.068996759263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45940.068996759263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45940.068996759263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45940.068996759263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45940.068996759263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45940.068996759263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45940.068996759263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45940.068996759263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45940.068996759263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45940.068996759263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45940.068996759263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45940.068996759263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45940.068996759263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45940.068996759263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45940.068996759263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45940.068996759263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45940.068996759263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45940.068996759263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45940.068996759263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45940.068996759263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45940.068996759263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45940.068996759263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45940.068996759263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45940.068996759263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45940.068996759263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45940.068996759263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45940.068996759263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45940.068996759263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236.58827916666633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0.51175138889084337</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3.2191203703405336E-2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45940.068996759263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45940.068996759263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45940.068996759263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45940.068996759263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45940.068996759263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45940.068996759263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45940.068996759263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45940.068996759263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45940.068996759263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45940.068996759263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45940.068996759263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45940.068996759263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45940.068996759263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45940.068996759263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45940.068996759263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45940.068996759263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45940.068996759263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45940.068996759263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45940.068996759263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45940.068996759263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45940.068996759263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45940.068996759263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45940.068996759263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45940.068996759263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45940.068996759263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45940.068996759263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45940.068996759263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45940.068996759263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45940.068996759263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45940.068996759263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45940.068996759263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45940.068996759263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45940.068996759263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45940.068996759263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45940.068996759263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45940.068996759263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45940.068996759263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45940.068996759263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45940.068996759263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45940.068996759263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45940.068996759263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45940.068996759263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45940.068996759263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45940.068996759263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45940.068996759263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45940.068996759263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45940.068996759263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45940.068996759263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45940.068996759263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45940.068996759263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45940.068996759263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45940.068996759263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45940.068996759263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45940.068996759263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45940.068996759263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45940.068996759263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45940.068996759263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45940.068996759263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45940.068996759263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45940.068996759263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45940.068996759263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45940.068996759263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45940.068996759263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45940.068996759263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45940.068996759263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45940.068996759263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45940.068996759263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45940.068996759263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45940.068996759263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45940.068996759263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45940.068996759263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45940.068996759263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45940.068996759263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45940.068996759263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45940.068996759263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45940.068996759263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45940.068996759263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45940.068996759263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45940.068996759263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45940.068996759263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45940.068996759263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45940.068996759263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45940.068996759263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45940.068996759263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45940.068996759263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45940.068996759263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45940.068996759263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45940.068996759263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45940.068996759263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45940.068996759263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45940.068996759263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45940.068996759263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45940.068996759263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45940.068996759263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45940.068996759263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45940.068996759263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45940.068996759263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45940.068996759263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45940.068996759263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45940.068996759263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45940.068996759263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45940.068996759263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45940.068996759263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45940.068996759263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45940.068996759263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45940.068996759263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45940.068996759263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45940.068996759263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45940.068996759263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45940.068996759263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45940.068996759263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45940.068996759263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45940.068996759263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45940.068996759263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45940.068996759263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45940.068996759263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45940.068996759263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45940.068996759263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45940.068996759263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45940.068996759263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45940.068996759263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45940.068996759263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45940.068996759263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45940.068996759263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45940.068996759263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45940.068996759263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45940.068996759263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45940.068996759263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45940.068996759263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45940.068996759263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45940.068996759263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45940.068996759263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45940.068996759263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45940.068996759263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45940.068996759263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45940.068996759263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45940.068996759263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45940.068996759263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45940.068996759263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45940.068996759263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45940.068996759263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45940.068996759263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45940.068996759263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45940.068996759263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45940.068996759263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45940.068996759263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45940.068996759263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45940.068996759263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45940.068996759263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45940.068996759263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45940.068996759263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45940.068996759263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45940.068996759263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45940.068996759263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45940.068996759263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45940.068996759263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45940.068996759263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45940.068996759263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45940.068996759263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45940.068996759263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45940.068996759263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45940.068996759263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45940.068996759263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45940.068996759263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45940.068996759263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45940.068996759263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45940.068996759263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45940.068996759263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45940.068996759263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45940.068996759263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45940.068996759263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45940.068996759263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45940.068996759263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45940.068996759263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45940.068996759263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45940.068996759263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45940.068996759263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45940.068996759263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45940.068996759263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45940.068996759263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45940.068996759263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45940.068996759263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45940.068996759263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45940.068996759263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45940.068996759263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45940.068996759263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45940.068996759263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45940.068996759263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45940.068996759263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45940.068996759263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45940.068996759263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45940.068996759263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45940.068996759263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45940.068996759263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45940.068996759263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45940.068996759263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45940.068996759263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45940.068996759263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45940.068996759263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45940.068996759263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45940.068996759263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45940.068996759263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45940.068996759263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45940.068996759263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45940.068996759263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45940.068996759263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45940.068996759263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45940.068996759263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45940.068996759263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45940.068996759263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45940.068996759263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45940.068996759263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45940.068996759263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45940.068996759263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45940.068996759263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45940.068996759263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45940.068996759263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45940.068996759263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45940.068996759263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45940.068996759263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45940.068996759263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45940.068996759263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45940.068996759263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45940.068996759263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45940.068996759263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45940.068996759263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45940.068996759263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45940.068996759263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45940.068996759263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45940.068996759263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45940.068996759263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45940.068996759263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45940.068996759263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45940.068996759263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45940.068996759263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45940.068996759263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45940.068996759263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45940.068996759263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45940.068996759263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45940.068996759263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45940.068996759263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45940.068996759263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45940.068996759263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45940.068996759263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45940.068996759263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45940.068996759263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45940.068996759263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45940.068996759263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45940.068996759263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45940.068996759263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45940.068996759263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45940.068996759263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45940.068996759263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45940.068996759263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45940.068996759263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45940.068996759263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45940.068996759263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45940.068996759263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45940.068996759263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45940.068996759263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45940.068996759263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45940.068996759263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45940.068996759263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45940.068996759263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45940.068996759263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45940.068996759263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45940.068996759263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45940.068996759263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45940.068996759263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45940.068996759263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45940.068996759263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45940.068996759263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45940.068996759263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45940.068996759263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45940.068996759263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45940.068996759263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45940.068996759263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45940.068996759263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45940.068996759263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45940.068996759263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45940.068996759263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45940.068996759263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45940.068996759263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45940.068996759263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45940.068996759263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45940.068996759263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45940.068996759263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45940.068996759263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45940.068996759263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45940.068996759263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45940.068996759263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45940.068996759263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45940.068996759263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45940.068996759263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45940.068996759263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45940.068996759263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45940.068996759263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45940.068996759263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45940.068996759263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45940.068996759263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45940.068996759263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45940.068996759263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45940.068996759263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45940.068996759263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45940.068996759263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45940.068996759263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45940.068996759263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45940.068996759263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45940.068996759263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45940.068996759263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45940.068996759263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45940.068996759263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45940.068996759263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45940.068996759263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45940.068996759263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45940.068996759263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45940.068996759263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45940.068996759263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45940.068996759263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45940.068996759263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45940.068996759263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45940.068996759263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45940.068996759263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45940.068996759263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45940.068996759263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45940.068996759263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45940.068996759263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45940.068996759263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45940.068996759263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45940.068996759263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45940.068996759263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45940.068996759263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45940.068996759263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45940.068996759263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45940.068996759263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45940.068996759263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45940.068996759263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45940.068996759263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45940.068996759263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45940.068996759263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45940.068996759263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45940.068996759263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45940.068996759263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45940.068996759263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45940.068996759263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45940.068996759263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45940.068996759263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45940.068996759263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45940.068996759263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45940.068996759263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45940.068996759263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45940.068996759263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45940.068996759263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45940.068996759263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45940.068996759263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45940.068996759263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45940.068996759263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45940.068996759263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45940.068996759263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45940.068996759263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45940.068996759263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45940.068996759263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45940.068996759263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45940.068996759263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45940.068996759263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45940.068996759263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45940.068996759263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45940.068996759263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45940.068996759263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45940.068996759263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45940.068996759263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45940.068996759263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45940.068996759263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45940.068996759263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45940.068996759263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45940.068996759263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45940.068996759263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45940.068996759263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45940.068996759263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45940.068996759263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45940.068996759263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45940.068996759263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45940.068996759263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45940.068996759263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45940.068996759263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45940.068996759263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45940.068996759263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45940.068996759263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45940.068996759263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45940.068996759263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45940.068996759263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45940.068996759263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45940.068996759263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45940.068996759263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45940.068996759263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45940.068996759263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45940.068996759263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45940.068996759263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45940.068996759263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45940.068996759263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45940.068996759263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45940.068996759263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45940.068996759263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45940.068996759263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45940.068996759263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45940.068996759263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45940.068996759263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45940.068996759263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45940.068996759263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45940.068996759263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45940.068996759263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45940.068996759263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45940.068996759263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45940.068996759263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45940.068996759263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45940.068996759263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45940.068996759263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45940.068996759263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45940.068996759263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45940.068996759263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45940.068996759263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45940.068996759263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45940.068996759263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45940.068996759263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45940.068996759263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45940.068996759263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45940.068996759263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45940.068996759263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45940.068996759263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45940.068996759263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45940.068996759263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45940.068996759263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45940.068996759263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45940.068996759263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45940.068996759263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45940.068996759263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45940.068996759263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45940.068996759263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45940.068996759263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45940.068996759263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45940.068996759263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45940.068996759263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8" sqref="D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48.236936574074207</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13.880119444445882</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2" ca="1" si="1">IFERROR(NOW()-F4,"")</f>
        <v>0.18399675926048076</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
      </c>
      <c r="C5" s="37"/>
      <c r="D5" s="126"/>
      <c r="E5" s="37"/>
      <c r="F5" s="38"/>
      <c r="G5" s="39">
        <f t="shared" ca="1" si="1"/>
        <v>45940.068996759263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45940.068996759263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45940.068996759263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45940.068996759263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45940.068996759263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45940.068996759263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45940.068996759263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45940.068996759263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ref="G13:G44" ca="1" si="2">IFERROR(NOW()-F13,"")</f>
        <v>45940.068996759263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45940.068996759263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45940.068996759263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45940.068996759263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45940.068996759263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45940.068996759263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45940.068996759263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45940.068996759263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45940.068996759263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45940.068996759263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45940.068996759263</v>
      </c>
      <c r="H23" s="38"/>
      <c r="I23" s="37" t="str">
        <f>IFERROR(VLOOKUP(D23,DB!A:F,6,0),"")</f>
        <v/>
      </c>
      <c r="J23" s="37" t="str">
        <f>IFERROR(VLOOKUP(D23,DB!A:G,7,0),"")</f>
        <v/>
      </c>
      <c r="K23" s="37"/>
      <c r="L23" s="37" t="str">
        <f>IFERROR(VLOOKUP(D23,DB!A:I,9,0),"")</f>
        <v/>
      </c>
    </row>
    <row r="24" spans="1:12" ht="15">
      <c r="A24" s="84"/>
      <c r="B24" s="84" t="str">
        <f>IFERROR(VLOOKUP(D24,DB!A:K,11,0),"")</f>
        <v/>
      </c>
      <c r="C24" s="84"/>
      <c r="D24" s="84"/>
      <c r="E24" s="84"/>
      <c r="F24" s="123"/>
      <c r="G24" s="124">
        <f t="shared" ca="1" si="2"/>
        <v>45940.068996759263</v>
      </c>
      <c r="H24" s="123"/>
      <c r="I24" s="84" t="str">
        <f>IFERROR(VLOOKUP(D24,DB!A:F,6,0),"")</f>
        <v/>
      </c>
      <c r="J24" s="84" t="str">
        <f>IFERROR(VLOOKUP(D24,DB!A:G,7,0),"")</f>
        <v/>
      </c>
      <c r="K24" s="84"/>
      <c r="L24" s="84" t="str">
        <f>IFERROR(VLOOKUP(D24,DB!A:I,9,0),"")</f>
        <v/>
      </c>
    </row>
    <row r="25" spans="1:12" ht="15">
      <c r="A25" s="37"/>
      <c r="B25" s="37" t="str">
        <f>IFERROR(VLOOKUP(D25,DB!A:K,11,0),"")</f>
        <v/>
      </c>
      <c r="C25" s="37"/>
      <c r="D25" s="37"/>
      <c r="E25" s="37"/>
      <c r="F25" s="38"/>
      <c r="G25" s="39">
        <f t="shared" ca="1" si="2"/>
        <v>45940.068996759263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45940.068996759263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45940.068996759263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45940.068996759263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45940.068996759263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45940.068996759263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45940.068996759263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45940.068996759263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45940.068996759263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45940.068996759263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45940.068996759263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45940.068996759263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45940.068996759263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45940.068996759263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45940.068996759263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45940.068996759263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45940.068996759263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45940.068996759263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45940.068996759263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45940.068996759263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ref="G45:G76" ca="1" si="3">IFERROR(NOW()-F45,"")</f>
        <v>45940.068996759263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45940.068996759263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45940.068996759263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45940.068996759263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45940.068996759263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45940.068996759263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45940.068996759263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45940.068996759263</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t="shared" ca="1" si="3"/>
        <v>45940.068996759263</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t="shared" ca="1" si="3"/>
        <v>45940.068996759263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45940.068996759263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45940.068996759263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45940.068996759263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45940.068996759263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45940.068996759263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45940.068996759263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45940.068996759263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45940.068996759263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45940.068996759263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45940.068996759263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45940.068996759263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45940.068996759263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45940.068996759263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45940.068996759263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45940.068996759263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45940.068996759263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45940.068996759263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45940.068996759263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45940.068996759263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45940.068996759263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45940.068996759263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45940.068996759263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ref="G77:G108" ca="1" si="4">IFERROR(NOW()-F77,"")</f>
        <v>45940.068996759263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45940.068996759263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45940.068996759263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45940.068996759263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45940.068996759263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45940.068996759263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45940.068996759263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45940.068996759263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45940.068996759263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45940.068996759263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45940.068996759263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45940.068996759263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45940.068996759263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45940.068996759263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45940.068996759263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45940.068996759263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45940.068996759263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45940.068996759263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45940.068996759263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45940.068996759263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45940.068996759263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45940.068996759263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45940.068996759263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45940.068996759263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45940.068996759263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45940.068996759263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45940.068996759263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45940.068996759263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45940.068996759263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45940.068996759263</v>
      </c>
      <c r="H106" s="38"/>
      <c r="I106" s="37" t="str">
        <f>IFERROR(VLOOKUP(D106,DB!A:F,6,0),"")</f>
        <v/>
      </c>
      <c r="J106" s="37" t="str">
        <f>IFERROR(VLOOKUP(D106,DB!A:G,7,0),"")</f>
        <v/>
      </c>
      <c r="K106" s="37"/>
      <c r="L106" s="37" t="str">
        <f>IFERROR(VLOOKUP(D106,DB!A:I,9,0),"")</f>
        <v/>
      </c>
    </row>
    <row r="107" spans="1:12" ht="15">
      <c r="A107" s="84"/>
      <c r="B107" s="84" t="str">
        <f>IFERROR(VLOOKUP(D107,DB!A:K,11,0),"")</f>
        <v/>
      </c>
      <c r="C107" s="84"/>
      <c r="D107" s="84"/>
      <c r="E107" s="84"/>
      <c r="F107" s="123"/>
      <c r="G107" s="124">
        <f t="shared" ca="1" si="4"/>
        <v>45940.068996759263</v>
      </c>
      <c r="H107" s="123"/>
      <c r="I107" s="84" t="str">
        <f>IFERROR(VLOOKUP(D107,DB!A:F,6,0),"")</f>
        <v/>
      </c>
      <c r="J107" s="84" t="str">
        <f>IFERROR(VLOOKUP(D107,DB!A:G,7,0),"")</f>
        <v/>
      </c>
      <c r="K107" s="84"/>
      <c r="L107" s="84" t="str">
        <f>IFERROR(VLOOKUP(D107,DB!A:I,9,0),"")</f>
        <v/>
      </c>
    </row>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9" ht="15"/>
    <row r="770" ht="15"/>
    <row r="777" ht="15"/>
    <row r="780" ht="15"/>
    <row r="782" ht="15"/>
    <row r="785" ht="15"/>
    <row r="793" ht="15"/>
    <row r="794" ht="15"/>
    <row r="796" ht="15"/>
    <row r="797" ht="15"/>
    <row r="801" ht="15"/>
    <row r="802" ht="15"/>
    <row r="804" ht="15"/>
    <row r="805" ht="15"/>
    <row r="806" ht="15"/>
    <row r="807" ht="15"/>
    <row r="808" ht="15"/>
    <row r="809" ht="15"/>
    <row r="810" ht="15"/>
    <row r="811"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8" ht="15"/>
    <row r="906" ht="15"/>
    <row r="907" ht="15"/>
    <row r="909" ht="15"/>
    <row r="910" ht="15"/>
    <row r="911" ht="15"/>
    <row r="913" ht="15"/>
    <row r="914" ht="15"/>
    <row r="918" ht="15"/>
    <row r="919" ht="15"/>
    <row r="921" ht="15"/>
    <row r="922" ht="15"/>
    <row r="924" ht="15"/>
    <row r="925" ht="15"/>
    <row r="926" ht="15"/>
    <row r="927" ht="15"/>
    <row r="928" ht="15"/>
    <row r="929" ht="15"/>
    <row r="930" ht="15"/>
    <row r="931" ht="15"/>
    <row r="932" ht="15"/>
    <row r="934" ht="15"/>
    <row r="935"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0" ht="15"/>
    <row r="981" ht="15"/>
    <row r="982" ht="15"/>
    <row r="983" ht="15"/>
    <row r="984" ht="15"/>
    <row r="985" ht="15"/>
    <row r="986" ht="15"/>
    <row r="987" ht="15"/>
    <row r="989" ht="15"/>
    <row r="990" ht="15"/>
    <row r="992" ht="15"/>
    <row r="993" ht="15"/>
    <row r="996" ht="15"/>
    <row r="997" ht="15"/>
    <row r="1000" ht="15"/>
    <row r="1003" ht="15"/>
    <row r="1004" ht="15"/>
    <row r="1006" ht="15"/>
    <row r="1007" ht="15"/>
    <row r="1009" ht="15"/>
    <row r="1010"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205" ht="15"/>
    <row r="1206" ht="15"/>
    <row r="1208" ht="15"/>
    <row r="1209"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3" ht="15"/>
    <row r="1280" ht="15"/>
    <row r="1283" ht="15"/>
    <row r="1284" ht="15"/>
    <row r="1286" ht="15"/>
    <row r="1287" ht="15"/>
    <row r="1288" ht="15"/>
    <row r="1291" ht="15"/>
    <row r="1292" ht="15"/>
    <row r="1295" ht="15"/>
    <row r="1297" ht="15"/>
    <row r="1298" ht="15"/>
    <row r="1300" ht="15"/>
    <row r="1301" ht="15"/>
    <row r="1303" ht="15"/>
    <row r="1304"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30" ht="15"/>
    <row r="1338" ht="15"/>
    <row r="1340" ht="15"/>
    <row r="1341" ht="15"/>
    <row r="1342" ht="15"/>
    <row r="1343" ht="15"/>
    <row r="1344" ht="15"/>
    <row r="1345" ht="15"/>
    <row r="1346" ht="15"/>
    <row r="1347" ht="15"/>
    <row r="1348" ht="15"/>
    <row r="1349" ht="15"/>
    <row r="1350" ht="15"/>
    <row r="1351" ht="15"/>
    <row r="1352" ht="15"/>
    <row r="1353" ht="15"/>
    <row r="1354" ht="15"/>
    <row r="1355" ht="15"/>
    <row r="1356" ht="15"/>
    <row r="1358" ht="15"/>
    <row r="1362" ht="15"/>
    <row r="1363" ht="15"/>
    <row r="1364" ht="15"/>
    <row r="1366" ht="15"/>
    <row r="1367" ht="15"/>
    <row r="1368" ht="15"/>
    <row r="1369" ht="15"/>
    <row r="1370" ht="15"/>
    <row r="1371" ht="15"/>
    <row r="1372" ht="15"/>
    <row r="1373" ht="15"/>
    <row r="1374" ht="15"/>
    <row r="1377" ht="15"/>
    <row r="1378" ht="15"/>
    <row r="1380" ht="15"/>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13.296149537040037</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0.53993425926455529</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6.1880245370412013</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0.21135787037201226</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0.27952916666981764</v>
      </c>
      <c r="H6" s="161">
        <v>45939.783831018518</v>
      </c>
      <c r="I6" s="156" t="str">
        <f>IFERROR(VLOOKUP(D6,DB!A:F,6,0),"")</f>
        <v>Generator-SG</v>
      </c>
      <c r="J6" s="156" t="str">
        <f>IFERROR(VLOOKUP(D6,DB!A:G,7,0),"")</f>
        <v>Vandalized</v>
      </c>
      <c r="K6" s="156" t="s">
        <v>39080</v>
      </c>
      <c r="L6" s="156" t="str">
        <f>IFERROR(VLOOKUP(D6,DB!A:I,9,0),"")</f>
        <v>Latis</v>
      </c>
    </row>
    <row r="7" spans="1:16383" ht="31.5" customHeight="1">
      <c r="A7" s="156"/>
      <c r="B7" s="156" t="str">
        <f>IFERROR(VLOOKUP(D7,DB!A:K,11,0),"")</f>
        <v/>
      </c>
      <c r="C7" s="156"/>
      <c r="D7" s="156"/>
      <c r="E7" s="156"/>
      <c r="F7" s="156"/>
      <c r="G7" s="151">
        <f ca="1">IFERROR(NOW()-F7,"-")</f>
        <v>45940.068996759263</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45940.068996759263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45940.068996759263</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45940.068996759263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45940.068996759263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45940.068996759263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45940.068996759263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45940.068996759263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45940.068996759263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45940.068996759263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45940.068996759263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45940.068996759263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45940.068996759263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45940.068996759263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45940.068996759263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45940.068996759263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45940.068996759263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45940.068996759263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45940.068996759263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45940.068996759263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45940.068996759263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45940.068996759263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45940.068996759263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45940.068996759263</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45940.068996759263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45940.068996759263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45940.068996759263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45940.068996759263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45940.068996759263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45940.068996759263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45940.068996759263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45940.068996759263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45940.068996759263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45940.068996759263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45940.068996759263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45940.068996759263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45940.068996759263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45940.068996759263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45940.068996759263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45940.068996759263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45940.068996759263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45940.068996759263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45940.068996759263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45940.068996759263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45940.068996759263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45940.068996759263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45940.068996759263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45940.068996759263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45940.068996759263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45940.068996759263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45940.068996759263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45940.068996759263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45940.068996759263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45940.068996759263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45940.068996759263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45940.068996759263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45940.068996759263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45940.068996759263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45940.068996759263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45940.068996759263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45940.068996759263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45940.068996759263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45940.068996759263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45940.068996759263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45940.068996759263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45940.068996759263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45940.068996759263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45940.068996759263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45940.068996759263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45940.068996759263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45940.068996759263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45940.068996759263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45940.068996759263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45940.068996759263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45940.068996759263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45940.068996759263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45940.068996759263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45940.068996759263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45940.068996759263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45940.068996759263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45940.068996759263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45940.068996759263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45940.068996759263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45940.068996759263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45940.068996759263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45940.068996759263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45940.068996759263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45940.068996759263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45940.068996759263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45940.068996759263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45940.068996759263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45940.068996759263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45940.068996759263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45940.068996759263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45940.068996759263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45940.068996759263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45940.068996759263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45940.068996759263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45940.068996759263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45940.068996759263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45940.068996759263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45940.068996759263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45940.068996759263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45940.068996759263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45940.068996759263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45940.068996759263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45940.068996759263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45940.068996759263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45940.068996759263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45940.068996759263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45940.068996759263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45940.068996759263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45940.068996759263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45940.068996759263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45940.068996759263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45940.068996759263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45940.068996759263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45940.068996759263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45940.068996759263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45940.068996759263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45940.068996759263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45940.068996759263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45940.068996759263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45940.068996759263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45940.068996759263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45940.068996759263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45940.068996759263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45940.068996759263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45940.068996759263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45940.068996759263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45940.068996759263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45940.068996759263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45940.068996759263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45940.068996759263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45940.068996759263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45940.068996759263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45940.068996759263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45940.068996759263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45940.068996759263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45940.068996759263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45940.068996759263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45940.068996759263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45940.068996759263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45940.068996759263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45940.068996759263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45940.068996759263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45940.068996759263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45940.068996759263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45940.068996759263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45940.068996759263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45940.068996759263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45940.068996759263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45940.068996759263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45940.068996759263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45940.068996759263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45940.068996759263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45940.068996759263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45940.068996759263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45940.068996759263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45940.068996759263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45940.068996759263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45940.068996759263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45940.068996759263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45940.068996759263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45940.068996759263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45940.068996759263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45940.068996759263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45940.068996759263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45940.068996759263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45940.068996759263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45940.068996759263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45940.068996759263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45940.068996759263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45940.068996759263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45940.068996759263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45940.068996759263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45940.068996759263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45940.068996759263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45940.068996759263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45940.068996759263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45940.068996759263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45940.068996759263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45940.068996759263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45940.068996759263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45940.068996759263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45940.068996759263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45940.068996759263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45940.068996759263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45940.068996759263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45940.068996759263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45940.068996759263</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