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28" documentId="13_ncr:1_{F6CB121F-512D-4AA6-A0C1-0FB36C537598}" xr6:coauthVersionLast="47" xr6:coauthVersionMax="47" xr10:uidLastSave="{3E6B5444-C05D-4017-AEAB-671815BDEE1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<sst xmlns="http://schemas.openxmlformats.org/spreadsheetml/2006/main" count="178612" uniqueCount="39090">
  <si>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</si>
  <si>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</si>
  <si>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</si>
  <si>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</si>
  <si>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</si>
  <si>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</si>
  <si>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</si>
  <si>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</si>
  <si>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</si>
  <si>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</si>
  <si>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</si>
  <si>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</si>
  <si>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</si>
  <si>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</si>
  <si>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</si>
  <si>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</si>
  <si>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</si>
  <si>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</si>
  <si>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</si>
  <si>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</si>
  <si>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</si>
  <si>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</si>
  <si>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</si>
  <si>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</si>
  <si>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</si>
  <si>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</si>
  <si>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</si>
  <si>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</si>
  <si>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</si>
  <si>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</si>
  <si>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</si>
  <si>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</si>
  <si>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</si>
  <si>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</si>
  <si>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</si>
  <si>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</si>
  <si>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</si>
  <si>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</si>
  <si>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</si>
  <si>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</si>
  <si>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</si>
  <si>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</si>
  <si>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</si>
  <si>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</si>
  <si>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</si>
  <si>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</si>
  <si>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</si>
  <si>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</si>
  <si>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</si>
  <si>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</si>
  <si>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</si>
  <si>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</si>
  <si>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</si>
  <si>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</si>
  <si>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</si>
  <si>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</si>
  <si>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</si>
  <si>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</si>
  <si>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</si>
  <si>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</si>
  <si>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</si>
  <si>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</si>
  <si>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</si>
  <si>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</si>
  <si>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</si>
  <si>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</si>
  <si>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</si>
  <si>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</si>
  <si>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</si>
  <si>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</si>
  <si>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</si>
  <si>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</si>
  <si>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</si>
  <si>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</si>
  <si>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</si>
  <si>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</si>
  <si>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</si>
  <si>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</si>
  <si>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</si>
  <si>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</si>
  <si>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</si>
  <si>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</si>
  <si>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</si>
  <si>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</si>
  <si>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</si>
  <si>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</si>
  <si>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</si>
  <si>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</si>
  <si>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</si>
  <si>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</si>
  <si>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</si>
  <si>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</si>
  <si>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</si>
  <si>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</si>
  <si>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</si>
  <si>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</si>
  <si>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</si>
  <si>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</si>
  <si>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</si>
  <si>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</si>
  <si>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</si>
  <si>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</si>
  <si>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</si>
  <si>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</si>
  <si>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</si>
  <si>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</si>
  <si>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</si>
  <si>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</si>
  <si>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</si>
  <si>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</si>
  <si>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</si>
  <si>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</si>
  <si>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</si>
  <si>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</si>
  <si>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</si>
  <si>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</si>
  <si>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</si>
  <si>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</si>
  <si>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</si>
  <si>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</si>
  <si>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</si>
  <si>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</si>
  <si>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</si>
  <si>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</si>
  <si>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</si>
  <si>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</si>
  <si>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</si>
  <si>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</si>
  <si>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</si>
  <si>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</si>
  <si>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</si>
  <si>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</si>
  <si>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</si>
  <si>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</si>
  <si>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</si>
  <si>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</si>
  <si>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</si>
  <si>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</si>
  <si>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</si>
  <si>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</si>
  <si>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</si>
  <si>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</si>
  <si>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</si>
  <si>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</si>
  <si>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</si>
  <si>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</si>
  <si>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</si>
  <si>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</si>
  <si>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</si>
  <si>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</si>
  <si>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</si>
  <si>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</si>
  <si>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</si>
  <si>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</si>
  <si>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</si>
  <si>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</si>
  <si>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</si>
  <si>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</si>
  <si>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</si>
  <si>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</si>
  <si>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</si>
  <si>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</si>
  <si>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</si>
  <si>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</si>
  <si>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</si>
  <si>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</si>
  <si>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</si>
  <si>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</si>
  <si>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</si>
  <si>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</si>
  <si>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</si>
  <si>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</si>
  <si>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</si>
  <si>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</si>
  <si>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</si>
  <si>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</si>
  <si>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</si>
  <si>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</si>
  <si>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</si>
  <si>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</si>
  <si>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</si>
  <si>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</si>
  <si>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</si>
  <si>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</si>
  <si>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</si>
  <si>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</si>
  <si>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</si>
  <si>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</si>
  <si>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</si>
  <si>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</si>
  <si>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</si>
  <si>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</si>
  <si>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</si>
  <si>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</si>
  <si>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</si>
  <si>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</si>
  <si>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</si>
  <si>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</si>
  <si>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</si>
  <si>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</si>
  <si>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</si>
  <si>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</si>
  <si>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</si>
  <si>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</si>
  <si>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</si>
  <si>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</si>
  <si>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</si>
  <si>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</si>
  <si>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</si>
  <si>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</si>
  <si>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</si>
  <si>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</si>
  <si>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</si>
  <si>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</si>
  <si>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</si>
  <si>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</si>
  <si>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</si>
  <si>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</si>
  <si>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</si>
  <si>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</si>
  <si>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</si>
  <si>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</si>
  <si>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</si>
  <si>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</si>
  <si>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</si>
  <si>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</si>
  <si>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</si>
  <si>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</si>
  <si>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</si>
  <si>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</si>
  <si>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</si>
  <si>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</si>
  <si>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</si>
  <si>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</si>
  <si>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</si>
  <si>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</si>
  <si>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</si>
  <si>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</si>
  <si>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</si>
  <si>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</si>
  <si>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</si>
  <si>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</si>
  <si>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</si>
  <si>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</si>
  <si>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</si>
  <si>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</si>
  <si>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</si>
  <si>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</si>
  <si>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</si>
  <si>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</si>
  <si>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</si>
  <si>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</si>
  <si>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</si>
  <si>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</si>
  <si>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</si>
  <si>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</si>
  <si>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</si>
  <si>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</si>
  <si>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</si>
  <si>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</si>
  <si>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</si>
  <si>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</si>
  <si>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</si>
  <si>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</si>
  <si>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</si>
  <si>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</si>
  <si>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</si>
  <si>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</si>
  <si>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</si>
  <si>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</si>
  <si>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</si>
  <si>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</si>
  <si>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</si>
  <si>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</si>
  <si>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</si>
  <si>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</si>
  <si>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</si>
  <si>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</si>
  <si>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</si>
  <si>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</si>
  <si>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</si>
  <si>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</si>
  <si>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</si>
  <si>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</si>
  <si>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</si>
  <si>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</si>
  <si>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</si>
  <si>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</si>
  <si>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</si>
  <si>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</si>
  <si>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</si>
  <si>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</si>
  <si>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</si>
  <si>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</si>
  <si>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</si>
  <si>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</si>
  <si>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</si>
  <si>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</si>
  <si>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</si>
  <si>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</si>
  <si>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</si>
  <si>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</si>
  <si>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</si>
  <si>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</si>
  <si>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</si>
  <si>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</si>
  <si>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</si>
  <si>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</si>
  <si>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</si>
  <si>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</si>
  <si>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</si>
  <si>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</si>
  <si>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</si>
  <si>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</si>
  <si>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</si>
  <si>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</si>
  <si>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</si>
  <si>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</si>
  <si>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</si>
  <si>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</si>
  <si>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</si>
  <si>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</si>
  <si>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</si>
  <si>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</si>
  <si>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</si>
  <si>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</si>
  <si>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</si>
  <si>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</si>
  <si>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</si>
  <si>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</si>
  <si>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</si>
  <si>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</si>
  <si>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</si>
  <si>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</si>
  <si>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</si>
  <si>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</si>
  <si>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</si>
  <si>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</si>
  <si>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</si>
  <si>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</si>
  <si>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</si>
  <si>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</si>
  <si>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</si>
  <si>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</si>
  <si>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</si>
  <si>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</si>
  <si>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</si>
  <si>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</si>
  <si>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</si>
  <si>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</si>
  <si>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</si>
  <si>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</si>
  <si>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</si>
  <si>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</si>
  <si>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</si>
  <si>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</si>
  <si>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</si>
  <si>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</si>
  <si>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</si>
  <si>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</si>
  <si>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</si>
  <si>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</si>
  <si>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</si>
  <si>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</si>
  <si>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</si>
  <si>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</si>
  <si>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</si>
  <si>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</si>
  <si>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</si>
  <si>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</si>
  <si>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</si>
  <si>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</si>
  <si>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</si>
  <si>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</si>
  <si>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</si>
  <si>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</si>
  <si>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</si>
  <si>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</si>
  <si>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</si>
  <si>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</si>
  <si>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</si>
  <si>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</si>
  <si>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</si>
  <si>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</si>
  <si>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</si>
  <si>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</si>
  <si>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</si>
  <si>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</si>
  <si>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</si>
  <si>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</si>
  <si>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</si>
  <si>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</si>
  <si>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</si>
  <si>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</si>
  <si>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</si>
  <si>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</si>
  <si>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</si>
  <si>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</si>
  <si>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</si>
  <si>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</si>
  <si>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</si>
  <si>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</si>
  <si>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</si>
  <si>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</si>
  <si>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</si>
  <si>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</si>
  <si>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</si>
  <si>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</si>
  <si>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</si>
  <si>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</si>
  <si>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</si>
  <si>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</si>
  <si>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</si>
  <si>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</si>
  <si>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</si>
  <si>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</si>
  <si>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</si>
  <si>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</si>
  <si>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</si>
  <si>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</si>
  <si>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</si>
  <si>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</si>
  <si>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</si>
  <si>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</si>
  <si>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</si>
  <si>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</si>
  <si>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</si>
  <si>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</si>
  <si>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</si>
  <si>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</si>
  <si>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</si>
  <si>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</si>
  <si>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</si>
  <si>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</si>
  <si>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</si>
  <si>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</si>
  <si>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</si>
  <si>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</si>
  <si>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</si>
  <si>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</si>
  <si>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</si>
  <si>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</si>
  <si>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</si>
  <si>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</si>
  <si>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</si>
  <si>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</si>
  <si>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</si>
  <si>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</si>
  <si>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</si>
  <si>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</si>
  <si>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</si>
  <si>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</si>
  <si>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</si>
  <si>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</si>
  <si>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</si>
  <si>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</si>
  <si>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</si>
  <si>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</si>
  <si>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</si>
  <si>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</si>
  <si>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</si>
  <si>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</si>
  <si>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</si>
  <si>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</si>
  <si>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</si>
  <si>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</si>
  <si>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</si>
  <si>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</si>
  <si>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</si>
  <si>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</si>
  <si>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</si>
  <si>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</si>
  <si>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</si>
  <si>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</si>
  <si>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</si>
  <si>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</si>
  <si>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</si>
  <si>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</si>
  <si>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</si>
  <si>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</si>
  <si>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</si>
  <si>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</si>
  <si>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</si>
  <si>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</si>
  <si>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</si>
  <si>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</si>
  <si>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</si>
  <si>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</si>
  <si>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</si>
  <si>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</si>
  <si>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</si>
  <si>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</si>
  <si>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</si>
  <si>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</si>
  <si>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</si>
  <si>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</si>
  <si>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</si>
  <si>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</si>
  <si>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</si>
  <si>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</si>
  <si>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</si>
  <si>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</si>
  <si>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</si>
  <si>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</si>
  <si>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</si>
  <si>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</si>
  <si>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</si>
  <si>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</si>
  <si>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</si>
  <si>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</si>
  <si>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</si>
  <si>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</si>
  <si>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</si>
  <si>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</si>
  <si>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</si>
  <si>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</si>
  <si>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</si>
  <si>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</si>
  <si>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</si>
  <si>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</si>
  <si>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</si>
  <si>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</si>
  <si>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</si>
  <si>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</si>
  <si>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</si>
  <si>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</si>
  <si>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</si>
  <si>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</si>
  <si>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</si>
  <si>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</si>
  <si>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</si>
  <si>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</si>
  <si>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</si>
  <si>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</si>
  <si>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</si>
  <si>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</si>
  <si>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</si>
  <si>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</si>
  <si>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</si>
  <si>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</si>
  <si>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</si>
  <si>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</si>
  <si>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</si>
  <si>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</si>
  <si>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</si>
  <si>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</si>
  <si>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</si>
  <si>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</si>
  <si>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</si>
  <si>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</si>
  <si>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</si>
  <si>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</si>
  <si>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</si>
  <si>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</si>
  <si>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</si>
  <si>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</si>
  <si>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</si>
  <si>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</si>
  <si>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</si>
  <si>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</si>
  <si>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</si>
  <si>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</si>
  <si>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</si>
  <si>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</si>
  <si>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</si>
  <si>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</si>
  <si>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</si>
  <si>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</si>
  <si>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</si>
  <si>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</si>
  <si>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</si>
  <si>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</si>
  <si>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</si>
  <si>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</si>
  <si>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</si>
  <si>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</si>
  <si>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</si>
  <si>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</si>
  <si>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</si>
  <si>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</si>
  <si>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</si>
  <si>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</si>
  <si>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</si>
  <si>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</si>
  <si>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</si>
  <si>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</si>
  <si>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</si>
  <si>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</si>
  <si>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</si>
  <si>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</si>
  <si>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</si>
  <si>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</si>
  <si>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</si>
  <si>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</si>
  <si>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</si>
  <si>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</si>
  <si>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</si>
  <si>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</si>
  <si>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</si>
  <si>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</si>
  <si>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</si>
  <si>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</si>
  <si>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</si>
  <si>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</si>
  <si>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</si>
  <si>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</si>
  <si>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</si>
  <si>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</si>
  <si>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</si>
  <si>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</si>
  <si>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</si>
  <si>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</si>
  <si>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</si>
  <si>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</si>
  <si>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</si>
  <si>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</si>
  <si>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</si>
  <si>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</si>
  <si>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</si>
  <si>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</si>
  <si>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</si>
  <si>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</si>
  <si>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</si>
  <si>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</si>
  <si>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</si>
  <si>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</si>
  <si>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</si>
  <si>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</si>
  <si>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</si>
  <si>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</si>
  <si>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</si>
  <si>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</si>
  <si>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</si>
  <si>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</si>
  <si>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</si>
  <si>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</si>
  <si>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</si>
  <si>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</si>
  <si>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</si>
  <si>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</si>
  <si>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</si>
  <si>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</si>
  <si>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</si>
  <si>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</si>
  <si>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</si>
  <si>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</si>
  <si>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</si>
  <si>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</si>
  <si>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</si>
  <si>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</si>
  <si>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</si>
  <si>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</si>
  <si>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</si>
  <si>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</si>
  <si>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</si>
  <si>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</si>
  <si>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</si>
  <si>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</si>
  <si>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</si>
  <si>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</si>
  <si>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</si>
  <si>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</si>
  <si>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</si>
  <si>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</si>
  <si>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</si>
  <si>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</si>
  <si>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</si>
  <si>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</si>
  <si>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</si>
  <si>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</si>
  <si>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</si>
  <si>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</si>
  <si>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</si>
  <si>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</si>
  <si>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</si>
  <si>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</si>
  <si>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</si>
  <si>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</si>
  <si>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</si>
  <si>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</si>
  <si>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</si>
  <si>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</si>
  <si>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</si>
  <si>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</si>
  <si>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</si>
  <si>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</si>
  <si>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</si>
  <si>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</si>
  <si>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</si>
  <si>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</si>
  <si>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</si>
  <si>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</si>
  <si>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</si>
  <si>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</si>
  <si>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</si>
  <si>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</si>
  <si>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</si>
  <si>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</si>
  <si>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</si>
  <si>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</si>
  <si>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</si>
  <si>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</si>
  <si>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</si>
  <si>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</si>
  <si>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</si>
  <si>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</si>
  <si>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</si>
  <si>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</si>
  <si>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</si>
  <si>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</si>
  <si>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</si>
  <si>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</si>
  <si>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</si>
  <si>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</si>
  <si>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</si>
  <si>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</si>
  <si>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</si>
  <si>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</si>
  <si>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</si>
  <si>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</si>
  <si>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</si>
  <si>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</si>
  <si>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</si>
  <si>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</si>
  <si>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</si>
  <si>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</si>
  <si>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</si>
  <si>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</si>
  <si>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</si>
  <si>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</si>
  <si>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</si>
  <si>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</si>
  <si>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</si>
  <si>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</si>
  <si>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</si>
  <si>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</si>
  <si>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</si>
  <si>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</si>
  <si>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</si>
  <si>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</si>
  <si>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</si>
  <si>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</si>
  <si>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</si>
  <si>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</si>
  <si>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</si>
  <si>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</si>
  <si>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</si>
  <si>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</si>
  <si>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</si>
  <si>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</si>
  <si>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</si>
  <si>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</si>
  <si>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</si>
  <si>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</si>
  <si>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</si>
  <si>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</si>
  <si>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</si>
  <si>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</si>
  <si>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</si>
  <si>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</si>
  <si>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</si>
  <si>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</si>
  <si>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</si>
  <si>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</si>
  <si>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</si>
  <si>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</si>
  <si>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</si>
  <si>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</si>
  <si>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</si>
  <si>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</si>
  <si>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</si>
  <si>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</si>
  <si>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</si>
  <si>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</si>
  <si>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</si>
  <si>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</si>
  <si>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</si>
  <si>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</si>
  <si>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</si>
  <si>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</si>
  <si>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</si>
  <si>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</si>
  <si>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</si>
  <si>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</si>
  <si>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</si>
  <si>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</si>
  <si>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</si>
  <si>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</si>
  <si>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</si>
  <si>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</si>
  <si>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</si>
  <si>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</si>
  <si>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</si>
  <si>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</si>
  <si>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</si>
  <si>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</si>
  <si>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</si>
  <si>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</si>
  <si>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</si>
  <si>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</si>
  <si>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</si>
  <si>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</si>
  <si>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</si>
  <si>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</si>
  <si>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</si>
  <si>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</si>
  <si>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</si>
  <si>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</si>
  <si>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</si>
  <si>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</si>
  <si>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</si>
  <si>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</si>
  <si>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</si>
  <si>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</si>
  <si>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</si>
  <si>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</si>
  <si>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</si>
  <si>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</si>
  <si>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</si>
  <si>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</si>
  <si>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</si>
  <si>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</si>
  <si>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</si>
  <si>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</si>
  <si>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</si>
  <si>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</si>
  <si>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</si>
  <si>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</si>
  <si>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</si>
  <si>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</si>
  <si>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</si>
  <si>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</si>
  <si>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</si>
  <si>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</si>
  <si>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</si>
  <si>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</si>
  <si>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</si>
  <si>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</si>
  <si>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</si>
  <si>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</si>
  <si>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</si>
  <si>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</si>
  <si>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</si>
  <si>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</si>
  <si>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</si>
  <si>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</si>
  <si>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</si>
  <si>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</si>
  <si>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</si>
  <si>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</si>
  <si>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</si>
  <si>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</si>
  <si>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</si>
  <si>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</si>
  <si>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</si>
  <si>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</si>
  <si>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</si>
  <si>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</si>
  <si>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</si>
  <si>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</si>
  <si>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</si>
  <si>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</si>
  <si>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</si>
  <si>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</si>
  <si>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</si>
  <si>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</si>
  <si>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</si>
  <si>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</si>
  <si>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</si>
  <si>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</si>
  <si>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</si>
  <si>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</si>
  <si>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</si>
  <si>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</si>
  <si>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</si>
  <si>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</si>
  <si>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</si>
  <si>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</si>
  <si>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</si>
  <si>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</si>
  <si>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</si>
  <si>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</si>
  <si>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</si>
  <si>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</si>
  <si>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</si>
  <si>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</si>
  <si>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</si>
  <si>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</si>
  <si>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</si>
  <si>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</si>
  <si>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</si>
  <si>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</si>
  <si>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</si>
  <si>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</si>
  <si>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</si>
  <si>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</si>
  <si>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</si>
  <si>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</si>
  <si>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</si>
  <si>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</si>
  <si>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</si>
  <si>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</si>
  <si>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</si>
  <si>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</si>
  <si>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</si>
  <si>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</si>
  <si>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</si>
  <si>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</si>
  <si>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</si>
  <si>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</si>
  <si>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</si>
  <si>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</si>
  <si>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</si>
  <si>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</si>
  <si>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</si>
  <si>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</si>
  <si>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</si>
  <si>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</si>
  <si>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</si>
  <si>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</si>
  <si>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</si>
  <si>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</si>
  <si>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</si>
  <si>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</si>
  <si>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</si>
  <si>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</si>
  <si>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</si>
  <si>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</si>
  <si>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</si>
  <si>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</si>
  <si>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</si>
  <si>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</si>
  <si>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</si>
  <si>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</si>
  <si>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</si>
  <si>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</si>
  <si>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</si>
  <si>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</si>
  <si>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</si>
  <si>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</si>
  <si>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</si>
  <si>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</si>
  <si>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</si>
  <si>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</si>
  <si>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</si>
  <si>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</si>
  <si>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</si>
  <si>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</si>
  <si>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</si>
  <si>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</si>
  <si>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</si>
  <si>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</si>
  <si>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</si>
  <si>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</si>
  <si>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</si>
  <si>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</si>
  <si>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</si>
  <si>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</si>
  <si>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</si>
  <si>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</si>
  <si>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</si>
  <si>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</si>
  <si>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</si>
  <si>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</si>
  <si>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</si>
  <si>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</si>
  <si>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</si>
  <si>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</si>
  <si>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</si>
  <si>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</si>
  <si>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</si>
  <si>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</si>
  <si>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</si>
  <si>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</si>
  <si>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</si>
  <si>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</si>
  <si>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</si>
  <si>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</si>
  <si>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</si>
  <si>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</si>
  <si>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</si>
  <si>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</si>
  <si>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</si>
  <si>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</si>
  <si>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</si>
  <si>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</si>
  <si>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</si>
  <si>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</si>
  <si>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</si>
  <si>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</si>
  <si>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</si>
  <si>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</si>
  <si>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</si>
  <si>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</si>
  <si>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</si>
  <si>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</si>
  <si>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</si>
  <si>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</si>
  <si>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</si>
  <si>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</si>
  <si>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</si>
  <si>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</si>
  <si>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</si>
  <si>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</si>
  <si>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</si>
  <si>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</si>
  <si>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</si>
  <si>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</si>
  <si>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</si>
  <si>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</si>
  <si>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</si>
  <si>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</si>
  <si>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</si>
  <si>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</si>
  <si>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</si>
  <si>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</si>
  <si>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</si>
  <si>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</si>
  <si>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</si>
  <si>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</si>
  <si>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</si>
  <si>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</si>
  <si>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</si>
  <si>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</si>
  <si>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</si>
  <si>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</si>
  <si>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</si>
  <si>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</si>
  <si>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</si>
  <si>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</si>
  <si>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</si>
  <si>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</si>
  <si>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</si>
  <si>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</si>
  <si>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</si>
  <si>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</si>
  <si>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</si>
  <si>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</si>
  <si>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</si>
  <si>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</si>
  <si>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</si>
  <si>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</si>
  <si>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</si>
  <si>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</si>
  <si>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</si>
  <si>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</si>
  <si>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</si>
  <si>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</si>
  <si>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</si>
  <si>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</si>
  <si>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</si>
  <si>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</si>
  <si>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</si>
  <si>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</si>
  <si>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</si>
  <si>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</si>
  <si>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</si>
  <si>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</si>
  <si>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</si>
  <si>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</si>
  <si>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</si>
  <si>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</si>
  <si>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</si>
  <si>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</si>
  <si>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</si>
  <si>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</si>
  <si>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</si>
  <si>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</si>
  <si>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</si>
  <si>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</si>
  <si>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</si>
  <si>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</si>
  <si>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</si>
  <si>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</si>
  <si>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</si>
  <si>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</si>
  <si>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</si>
  <si>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</si>
  <si>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</si>
  <si>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</si>
  <si>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</si>
  <si>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</si>
  <si>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</si>
  <si>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</si>
  <si>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</si>
  <si>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</si>
  <si>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</si>
  <si>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</si>
  <si>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</si>
  <si>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</si>
  <si>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</si>
  <si>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</si>
  <si>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</si>
  <si>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</si>
  <si>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</si>
  <si>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</si>
  <si>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</si>
  <si>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</si>
  <si>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</si>
  <si>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</si>
  <si>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</si>
  <si>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</si>
  <si>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</si>
  <si>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</si>
  <si>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</si>
  <si>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</si>
  <si>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</si>
  <si>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</si>
  <si>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</si>
  <si>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</si>
  <si>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</si>
  <si>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</si>
  <si>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</si>
  <si>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</si>
  <si>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</si>
  <si>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</si>
  <si>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</si>
  <si>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</si>
  <si>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</si>
  <si>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</si>
  <si>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</si>
  <si>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</si>
  <si>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</si>
  <si>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</si>
  <si>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</si>
  <si>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</si>
  <si>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</si>
  <si>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</si>
  <si>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</si>
  <si>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</si>
  <si>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</si>
  <si>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</si>
  <si>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</si>
  <si>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</si>
  <si>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</si>
  <si>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</si>
  <si>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</si>
  <si>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</si>
  <si>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</si>
  <si>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</si>
  <si>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</si>
  <si>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</si>
  <si>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</si>
  <si>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</si>
  <si>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</si>
  <si>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</si>
  <si>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</si>
  <si>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</si>
  <si>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</si>
  <si>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</si>
  <si>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</si>
  <si>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</si>
  <si>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</si>
  <si>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</si>
  <si>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</si>
  <si>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</si>
  <si>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</si>
  <si>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</si>
  <si>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</si>
  <si>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</si>
  <si>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</si>
  <si>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</si>
  <si>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</si>
  <si>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</si>
  <si>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</si>
  <si>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</si>
  <si>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</si>
  <si>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</si>
  <si>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</si>
  <si>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</si>
  <si>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</si>
  <si>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</si>
  <si>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</si>
  <si>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</si>
  <si>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</si>
  <si>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</si>
  <si>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</si>
  <si>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</si>
  <si>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</si>
  <si>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</si>
  <si>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</si>
  <si>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</si>
  <si>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</si>
  <si>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</si>
  <si>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</si>
  <si>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</si>
  <si>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</si>
  <si>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</si>
  <si>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</si>
  <si>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</si>
  <si>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</si>
  <si>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</si>
  <si>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</si>
  <si>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</si>
  <si>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</si>
  <si>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</si>
  <si>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</si>
  <si>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</si>
  <si>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</si>
  <si>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</si>
  <si>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</si>
  <si>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</si>
  <si>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</si>
  <si>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</si>
  <si>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</si>
  <si>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</si>
  <si>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</si>
  <si>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</si>
  <si>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</si>
  <si>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</si>
  <si>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</si>
  <si>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</si>
  <si>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</si>
  <si>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</si>
  <si>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</si>
  <si>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</si>
  <si>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</si>
  <si>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</si>
  <si>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</si>
  <si>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</si>
  <si>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</si>
  <si>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</si>
  <si>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</si>
  <si>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</si>
  <si>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</si>
  <si>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</si>
  <si>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</si>
  <si>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</si>
  <si>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</si>
  <si>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</si>
  <si>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</si>
  <si>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</si>
  <si>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</si>
  <si>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</si>
  <si>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</si>
  <si>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</si>
  <si>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</si>
  <si>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</si>
  <si>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</si>
  <si>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</si>
  <si>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</si>
  <si>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</si>
  <si>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</si>
  <si>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</si>
  <si>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</si>
  <si>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</si>
  <si>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</si>
  <si>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</si>
  <si>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</si>
  <si>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</si>
  <si>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</si>
  <si>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</si>
  <si>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</si>
  <si>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</si>
  <si>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</si>
  <si>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</si>
  <si>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</si>
  <si>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</si>
  <si>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</si>
  <si>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</si>
  <si>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</si>
  <si>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</si>
  <si>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</si>
  <si>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</si>
  <si>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</si>
  <si>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</si>
  <si>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</si>
  <si>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</si>
  <si>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</si>
  <si>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</si>
  <si>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</si>
  <si>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</si>
  <si>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</si>
  <si>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</si>
  <si>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</si>
  <si>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</si>
  <si>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</si>
  <si>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</si>
  <si>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</si>
  <si>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</si>
  <si>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</si>
  <si>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</si>
  <si>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</si>
  <si>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</si>
  <si>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</si>
  <si>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</si>
  <si>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</si>
  <si>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</si>
  <si>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</si>
  <si>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</si>
  <si>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</si>
  <si>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</si>
  <si>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</si>
  <si>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</si>
  <si>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</si>
  <si>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</si>
  <si>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</si>
  <si>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</si>
  <si>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</si>
  <si>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</si>
  <si>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</si>
  <si>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</si>
  <si>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</si>
  <si>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</si>
  <si>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</si>
  <si>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</si>
  <si>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</si>
  <si>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</si>
  <si>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</si>
  <si>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</si>
  <si>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</si>
  <si>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</si>
  <si>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</si>
  <si>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</si>
  <si>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</si>
  <si>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</si>
  <si>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</si>
  <si>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</si>
  <si>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</si>
  <si>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</si>
  <si>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</si>
  <si>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</si>
  <si>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</si>
  <si>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</si>
  <si>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</si>
  <si>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</si>
  <si>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</si>
  <si>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</si>
  <si>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</si>
  <si>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</si>
  <si>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</si>
  <si>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</si>
  <si>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</si>
  <si>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</si>
  <si>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</si>
  <si>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</si>
  <si>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</si>
  <si>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</si>
  <si>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</si>
  <si>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</si>
  <si>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</si>
  <si>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</si>
  <si>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</si>
  <si>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</si>
  <si>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</si>
  <si>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</si>
  <si>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</si>
  <si>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</si>
  <si>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</si>
  <si>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</si>
  <si>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</si>
  <si>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</si>
  <si>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</si>
  <si>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</si>
  <si>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</si>
  <si>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</si>
  <si>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</si>
  <si>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</si>
  <si>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</si>
  <si>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</si>
  <si>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</si>
  <si>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</si>
  <si>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</si>
  <si>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</si>
  <si>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</si>
  <si>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</si>
  <si>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</si>
  <si>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</si>
  <si>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</si>
  <si>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</si>
  <si>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</si>
  <si>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</si>
  <si>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</si>
  <si>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</si>
  <si>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</si>
  <si>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</si>
  <si>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</si>
  <si>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</si>
  <si>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</si>
  <si>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</si>
  <si>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</si>
  <si>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</si>
  <si>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</si>
  <si>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</si>
  <si>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</si>
  <si>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</si>
  <si>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</si>
  <si>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</si>
  <si>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</si>
  <si>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</si>
  <si>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</si>
  <si>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</si>
  <si>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</si>
  <si>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</si>
  <si>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</si>
  <si>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</si>
  <si>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</si>
  <si>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</si>
  <si>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</si>
  <si>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</si>
  <si>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</si>
  <si>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</si>
  <si>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</si>
  <si>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</si>
  <si>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</si>
  <si>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</si>
  <si>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</si>
  <si>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</si>
  <si>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</si>
  <si>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</si>
  <si>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</si>
  <si>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</si>
  <si>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</si>
  <si>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</si>
  <si>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</si>
  <si>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</si>
  <si>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</si>
  <si>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</si>
  <si>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</si>
  <si>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</si>
  <si>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</si>
  <si>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</si>
  <si>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</si>
  <si>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</si>
  <si>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</si>
  <si>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</si>
  <si>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</si>
  <si>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</si>
  <si>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</si>
  <si>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</si>
  <si>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</si>
  <si>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</si>
  <si>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</si>
  <si>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</si>
  <si>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</si>
  <si>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</si>
  <si>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</si>
  <si>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</si>
  <si>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</si>
  <si>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</si>
  <si>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</si>
  <si>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</si>
  <si>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</si>
  <si>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</si>
  <si>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</si>
  <si>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</si>
  <si>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</si>
  <si>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</si>
  <si>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</si>
  <si>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</si>
  <si>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</si>
  <si>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</si>
  <si>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</si>
  <si>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</si>
  <si>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</si>
  <si>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</si>
  <si>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</si>
  <si>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</si>
  <si>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</si>
  <si>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</si>
  <si>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</si>
  <si>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</si>
  <si>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</si>
  <si>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</si>
  <si>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</si>
  <si>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</si>
  <si>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</si>
  <si>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</si>
  <si>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</si>
  <si>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</si>
  <si>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</si>
  <si>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</si>
  <si>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</si>
  <si>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</si>
  <si>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</si>
  <si>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</si>
  <si>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</si>
  <si>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</si>
  <si>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</si>
  <si>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</si>
  <si>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</si>
  <si>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</si>
  <si>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</si>
  <si>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</si>
  <si>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</si>
  <si>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</si>
  <si>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</si>
  <si>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</si>
  <si>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</si>
  <si>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</si>
  <si>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</si>
  <si>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</si>
  <si>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</si>
  <si>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</si>
  <si>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</si>
  <si>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</si>
  <si>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</si>
  <si>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</si>
  <si>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</si>
  <si>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</si>
  <si>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</si>
  <si>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</si>
  <si>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</si>
  <si>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</si>
  <si>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</si>
  <si>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</si>
  <si>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</si>
  <si>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</si>
  <si>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</si>
  <si>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</si>
  <si>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</si>
  <si>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</si>
  <si>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</si>
  <si>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</si>
  <si>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</si>
  <si>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</si>
  <si>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</si>
  <si>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</si>
  <si>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</si>
  <si>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</si>
  <si>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</si>
  <si>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</si>
  <si>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</si>
  <si>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</si>
  <si>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</si>
  <si>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</si>
  <si>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</si>
  <si>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</si>
  <si>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</si>
  <si>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</si>
  <si>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</si>
  <si>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</si>
  <si>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</si>
  <si>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</si>
  <si>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</si>
  <si>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</si>
  <si>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</si>
  <si>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</si>
  <si>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</si>
  <si>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</si>
  <si>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</si>
  <si>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</si>
  <si>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</si>
  <si>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</si>
  <si>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</si>
  <si>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</si>
  <si>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</si>
  <si>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</si>
  <si>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</si>
  <si>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</si>
  <si>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</si>
  <si>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</si>
  <si>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</si>
  <si>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</si>
  <si>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</si>
  <si>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</si>
  <si>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</si>
  <si>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</si>
  <si>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</si>
  <si>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</si>
  <si>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</si>
  <si>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</si>
  <si>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</si>
  <si>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</si>
  <si>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</si>
  <si>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</si>
  <si>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</si>
  <si>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</si>
  <si>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</si>
  <si>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</si>
  <si>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</si>
  <si>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</si>
  <si>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</si>
  <si>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</si>
  <si>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</si>
  <si>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</si>
  <si>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</si>
  <si>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</si>
  <si>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</si>
  <si>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</si>
  <si>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</si>
  <si>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</si>
  <si>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</si>
  <si>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</si>
  <si>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</si>
  <si>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</si>
  <si>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</si>
  <si>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</si>
  <si>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</si>
  <si>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</si>
  <si>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</si>
  <si>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</si>
  <si>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</si>
  <si>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</si>
  <si>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</si>
  <si>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</si>
  <si>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</si>
  <si>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</si>
  <si>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</si>
  <si>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</si>
  <si>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</si>
  <si>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</si>
  <si>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</si>
  <si>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</si>
  <si>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</si>
  <si>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</si>
  <si>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</si>
  <si>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</si>
  <si>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</si>
  <si>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</si>
  <si>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</si>
  <si>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</si>
  <si>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</si>
  <si>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</si>
  <si>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</si>
  <si>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</si>
  <si>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</si>
  <si>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</si>
  <si>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</si>
  <si>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</si>
  <si>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</si>
  <si>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</si>
  <si>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</si>
  <si>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</si>
  <si>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</si>
  <si>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</si>
  <si>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</si>
  <si>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</si>
  <si>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</si>
  <si>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</si>
  <si>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</si>
  <si>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</si>
  <si>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</si>
  <si>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</si>
  <si>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</si>
  <si>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</si>
  <si>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</si>
  <si>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</si>
  <si>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</si>
  <si>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</si>
  <si>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</si>
  <si>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</si>
  <si>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</si>
  <si>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</si>
  <si>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</si>
  <si>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</si>
  <si>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</si>
  <si>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</si>
  <si>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</si>
  <si>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</si>
  <si>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</si>
  <si>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</si>
  <si>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</si>
  <si>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</si>
  <si>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</si>
  <si>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</si>
  <si>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</si>
  <si>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</si>
  <si>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</si>
  <si>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</si>
  <si>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</si>
  <si>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</si>
  <si>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</si>
  <si>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</si>
  <si>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</si>
  <si>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</si>
  <si>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</si>
  <si>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</si>
  <si>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</si>
  <si>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</si>
  <si>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</si>
  <si>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</si>
  <si>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</si>
  <si>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</si>
  <si>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</si>
  <si>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</si>
  <si>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</si>
  <si>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</si>
  <si>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</si>
  <si>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</si>
  <si>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</si>
  <si>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</si>
  <si>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</si>
  <si>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</si>
  <si>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</si>
  <si>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</si>
  <si>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</si>
  <si>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</si>
  <si>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</si>
  <si>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</si>
  <si>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</si>
  <si>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</si>
  <si>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</si>
  <si>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</si>
  <si>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</si>
  <si>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</si>
  <si>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</si>
  <si>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</si>
  <si>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</si>
  <si>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</si>
  <si>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</si>
  <si>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</si>
  <si>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</si>
  <si>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</si>
  <si>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</si>
  <si>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</si>
  <si>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</si>
  <si>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</si>
  <si>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</si>
  <si>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</si>
  <si>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</si>
  <si>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</si>
  <si>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</si>
  <si>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</si>
  <si>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</si>
  <si>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</si>
  <si>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</si>
  <si>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</si>
  <si>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</si>
  <si>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</si>
  <si>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</si>
  <si>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</si>
  <si>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</si>
  <si>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</si>
  <si>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</si>
  <si>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</si>
  <si>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</si>
  <si>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</si>
  <si>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</si>
  <si>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</si>
  <si>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</si>
  <si>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</si>
  <si>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</si>
  <si>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</si>
  <si>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</si>
  <si>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</si>
  <si>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</si>
  <si>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</si>
  <si>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</si>
  <si>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</si>
  <si>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</si>
  <si>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</si>
  <si>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</si>
  <si>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</si>
  <si>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</si>
  <si>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</si>
  <si>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</si>
  <si>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</si>
  <si>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</si>
  <si>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</si>
  <si>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</si>
  <si>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</si>
  <si>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</si>
  <si>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</si>
  <si>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</si>
  <si>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</si>
  <si>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</si>
  <si>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</si>
  <si>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</si>
  <si>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</si>
  <si>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</si>
  <si>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</si>
  <si>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</si>
  <si>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</si>
  <si>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</si>
  <si>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</si>
  <si>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</si>
  <si>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</si>
  <si>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</si>
  <si>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</si>
  <si>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</si>
  <si>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</si>
  <si>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</si>
  <si>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</si>
  <si>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</si>
  <si>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</si>
  <si>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</si>
  <si>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</si>
  <si>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</si>
  <si>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</si>
  <si>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</si>
  <si>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</si>
  <si>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</si>
  <si>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</si>
  <si>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</si>
  <si>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</si>
  <si>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</si>
  <si>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</si>
  <si>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</si>
  <si>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</si>
  <si>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</si>
  <si>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</si>
  <si>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</si>
  <si>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</si>
  <si>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</si>
  <si>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</si>
  <si>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</si>
  <si>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</si>
  <si>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</si>
  <si>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</si>
  <si>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</si>
  <si>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</si>
  <si>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</si>
  <si>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</si>
  <si>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</si>
  <si>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</si>
  <si>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</si>
  <si>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</si>
  <si>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</si>
  <si>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</si>
  <si>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</si>
  <si>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</si>
  <si>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</si>
  <si>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</si>
  <si>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</si>
  <si>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</si>
  <si>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</si>
  <si>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</si>
  <si>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</si>
  <si>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</si>
  <si>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</si>
  <si>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</si>
  <si>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</si>
  <si>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</si>
  <si>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</si>
  <si>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</si>
  <si>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</si>
  <si>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</si>
  <si>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</si>
  <si>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</si>
  <si>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</si>
  <si>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</si>
  <si>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</si>
  <si>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</si>
  <si>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</si>
  <si>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</si>
  <si>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</si>
  <si>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</si>
  <si>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</si>
  <si>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</si>
  <si>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</si>
  <si>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</si>
  <si>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</si>
  <si>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</si>
  <si>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</si>
  <si>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</si>
  <si>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</si>
  <si>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</si>
  <si>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</si>
  <si>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</si>
  <si>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</si>
  <si>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</si>
  <si>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</si>
  <si>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</si>
  <si>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</si>
  <si>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</si>
  <si>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</si>
  <si>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</si>
  <si>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</si>
  <si>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</si>
  <si>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</si>
  <si>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</si>
  <si>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</si>
  <si>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</si>
  <si>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</si>
  <si>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</si>
  <si>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</si>
  <si>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</si>
  <si>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</si>
  <si>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</si>
  <si>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</si>
  <si>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</si>
  <si>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</si>
  <si>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</si>
  <si>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</si>
  <si>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</si>
  <si>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</si>
  <si>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</si>
  <si>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</si>
  <si>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</si>
  <si>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</si>
  <si>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</si>
  <si>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</si>
  <si>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</si>
  <si>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</si>
  <si>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</si>
  <si>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</si>
  <si>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</si>
  <si>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</si>
  <si>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</si>
  <si>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</si>
  <si>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</si>
  <si>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</si>
  <si>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</si>
  <si>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</si>
  <si>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</si>
  <si>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</si>
  <si>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</si>
  <si>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</si>
  <si>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</si>
  <si>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</si>
  <si>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</si>
  <si>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</si>
  <si>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</si>
  <si>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</si>
  <si>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</si>
  <si>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</si>
  <si>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</si>
  <si>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</si>
  <si>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</si>
  <si>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</si>
  <si>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</si>
  <si>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</si>
  <si>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</si>
  <si>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</si>
  <si>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</si>
  <si>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</si>
  <si>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</si>
  <si>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</si>
  <si>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</si>
  <si>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</si>
  <si>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</si>
  <si>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</si>
  <si>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</si>
  <si>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</si>
  <si>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</si>
  <si>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</si>
  <si>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</si>
  <si>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</si>
  <si>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</si>
  <si>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</si>
  <si>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</si>
  <si>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</si>
  <si>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</si>
  <si>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</si>
  <si>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</si>
  <si>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</si>
  <si>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</si>
  <si>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</si>
  <si>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</si>
  <si>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</si>
  <si>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</si>
  <si>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</si>
  <si>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</si>
  <si>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</si>
  <si>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</si>
  <si>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</si>
  <si>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</si>
  <si>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</si>
  <si>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</si>
  <si>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</si>
  <si>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</si>
  <si>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</si>
  <si>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</si>
  <si>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</si>
  <si>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</si>
  <si>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</si>
  <si>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</si>
  <si>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</si>
  <si>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</si>
  <si>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</si>
  <si>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</si>
  <si>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</si>
  <si>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</si>
  <si>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</si>
  <si>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</si>
  <si>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</si>
  <si>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</si>
  <si>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</si>
  <si>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</si>
  <si>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</si>
  <si>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</si>
  <si>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</si>
  <si>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</si>
  <si>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</si>
  <si>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</si>
  <si>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</si>
  <si>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</si>
  <si>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</si>
  <si>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</si>
  <si>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</si>
  <si>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</si>
  <si>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</si>
  <si>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</si>
  <si>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</si>
  <si>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</si>
  <si>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</si>
  <si>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</si>
  <si>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</si>
  <si>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</si>
  <si>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</si>
  <si>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</si>
  <si>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</si>
  <si>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</si>
  <si>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</si>
  <si>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</si>
  <si>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</si>
  <si>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</si>
  <si>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</si>
  <si>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</si>
  <si>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</si>
  <si>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</si>
  <si>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</si>
  <si>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</si>
  <si>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</si>
  <si>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</si>
  <si>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</si>
  <si>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</si>
  <si>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</si>
  <si>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</si>
  <si>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</si>
  <si>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</si>
  <si>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</si>
  <si>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</si>
  <si>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</si>
  <si>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</si>
  <si>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</si>
  <si>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</si>
  <si>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</si>
  <si>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</si>
  <si>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</si>
  <si>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</si>
  <si>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</si>
  <si>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</si>
  <si>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</si>
  <si>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</si>
  <si>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</si>
  <si>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</si>
  <si>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</si>
  <si>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</si>
  <si>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</si>
  <si>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</si>
  <si>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</si>
  <si>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</si>
  <si>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</si>
  <si>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</si>
  <si>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</si>
  <si>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</si>
  <si>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</si>
  <si>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</si>
  <si>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</si>
  <si>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</si>
  <si>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</si>
  <si>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</si>
  <si>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</si>
  <si>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</si>
  <si>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</si>
  <si>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</si>
  <si>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</si>
  <si>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</si>
  <si>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</si>
  <si>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</si>
  <si>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</si>
  <si>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</si>
  <si>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</si>
  <si>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</si>
  <si>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</si>
  <si>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</si>
  <si>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</si>
  <si>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</si>
  <si>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</si>
  <si>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</si>
  <si>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</si>
  <si>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</si>
  <si>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</si>
  <si>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</si>
  <si>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</si>
  <si>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</si>
  <si>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</si>
  <si>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</si>
  <si>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</si>
  <si>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</si>
  <si>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</si>
  <si>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</si>
  <si>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</si>
  <si>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</si>
  <si>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</si>
  <si>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</si>
  <si>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</si>
  <si>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</si>
  <si>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</si>
  <si>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</si>
  <si>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</si>
  <si>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</si>
  <si>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</si>
  <si>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</si>
  <si>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</si>
  <si>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</si>
  <si>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</si>
  <si>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</si>
  <si>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</si>
  <si>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</si>
  <si>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</si>
  <si>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</si>
  <si>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</si>
  <si>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</si>
  <si>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</si>
  <si>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</si>
  <si>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</si>
  <si>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</si>
  <si>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</si>
  <si>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</si>
  <si>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</si>
  <si>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</si>
  <si>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</si>
  <si>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</si>
  <si>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</si>
  <si>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</si>
  <si>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</si>
  <si>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</si>
  <si>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</si>
  <si>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</si>
  <si>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</si>
  <si>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</si>
  <si>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</si>
  <si>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</si>
  <si>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</si>
  <si>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</si>
  <si>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</si>
  <si>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</si>
  <si>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</si>
  <si>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</si>
  <si>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</si>
  <si>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</si>
  <si>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</si>
  <si>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</si>
  <si>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</si>
  <si>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</si>
  <si>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</si>
  <si>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</si>
  <si>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</si>
  <si>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</si>
  <si>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</si>
  <si>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</si>
  <si>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</si>
  <si>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</si>
  <si>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</si>
  <si>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</si>
  <si>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</si>
  <si>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</si>
  <si>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</si>
  <si>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</si>
  <si>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</si>
  <si>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</si>
  <si>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</si>
  <si>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</si>
  <si>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</si>
  <si>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</si>
  <si>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</si>
  <si>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</si>
  <si>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</si>
  <si>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</si>
  <si>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</si>
  <si>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</si>
  <si>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</si>
  <si>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</si>
  <si>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</si>
  <si>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</si>
  <si>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</si>
  <si>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</si>
  <si>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</si>
  <si>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</si>
  <si>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</si>
  <si>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</si>
  <si>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</si>
  <si>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</si>
  <si>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</si>
  <si>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</si>
  <si>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</si>
  <si>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</si>
  <si>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</si>
  <si>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</si>
  <si>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</si>
  <si>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</si>
  <si>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</si>
  <si>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</si>
  <si>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</si>
  <si>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</si>
  <si>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</si>
  <si>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</si>
  <si>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</si>
  <si>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</si>
  <si>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</si>
  <si>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</si>
  <si>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</si>
  <si>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</si>
  <si>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</si>
  <si>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</si>
  <si>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</si>
  <si>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</si>
  <si>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</si>
  <si>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</si>
  <si>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</si>
  <si>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</si>
  <si>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</si>
  <si>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</si>
  <si>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</si>
  <si>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</si>
  <si>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</si>
  <si>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</si>
  <si>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</si>
  <si>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</si>
  <si>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</si>
  <si>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</si>
  <si>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</si>
  <si>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</si>
  <si>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</si>
  <si>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</si>
  <si>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</si>
  <si>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</si>
  <si>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</si>
  <si>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</si>
  <si>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</si>
  <si>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</si>
  <si>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</si>
  <si>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</si>
  <si>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</si>
  <si>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</si>
  <si>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</si>
  <si>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</si>
  <si>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</si>
  <si>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</si>
  <si>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</si>
  <si>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</si>
  <si>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</si>
  <si>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</si>
  <si>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</si>
  <si>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</si>
  <si>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</si>
  <si>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</si>
  <si>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</si>
  <si>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</si>
  <si>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</si>
  <si>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</si>
  <si>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</si>
  <si>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</si>
  <si>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</si>
  <si>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</si>
  <si>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</si>
  <si>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</si>
  <si>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</si>
  <si>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</si>
  <si>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</si>
  <si>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</si>
  <si>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</si>
  <si>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</si>
  <si>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</si>
  <si>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</si>
  <si>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</si>
  <si>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</si>
  <si>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</si>
  <si>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</si>
  <si>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</si>
  <si>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</si>
  <si>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</si>
  <si>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</si>
  <si>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</si>
  <si>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</si>
  <si>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</si>
  <si>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</si>
  <si>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</si>
  <si>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</si>
  <si>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</si>
  <si>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</si>
  <si>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</si>
  <si>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</si>
  <si>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</si>
  <si>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</si>
  <si>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</si>
  <si>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</si>
  <si>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</si>
  <si>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</si>
  <si>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</si>
  <si>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</si>
  <si>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</si>
  <si>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</si>
  <si>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</si>
  <si>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</si>
  <si>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</si>
  <si>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</si>
  <si>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</si>
  <si>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</si>
  <si>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</si>
  <si>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</si>
  <si>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</si>
  <si>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</si>
  <si>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</si>
  <si>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</si>
  <si>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</si>
  <si>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</si>
  <si>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</si>
  <si>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</si>
  <si>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</si>
  <si>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</si>
  <si>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</si>
  <si>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</si>
  <si>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</si>
  <si>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</si>
  <si>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</si>
  <si>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</si>
  <si>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</si>
  <si>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</si>
  <si>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</si>
  <si>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</si>
  <si>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</si>
  <si>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</si>
  <si>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</si>
  <si>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</si>
  <si>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</si>
  <si>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</si>
  <si>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</si>
  <si>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</si>
  <si>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</si>
  <si>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</si>
  <si>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</si>
  <si>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</si>
  <si>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</si>
  <si>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</si>
  <si>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</si>
  <si>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</si>
  <si>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</si>
  <si>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</si>
  <si>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</si>
  <si>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</si>
  <si>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</si>
  <si>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</si>
  <si>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</si>
  <si>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</si>
  <si>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</si>
  <si>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</si>
  <si>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</si>
  <si>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</si>
  <si>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</si>
  <si>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</si>
  <si>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</si>
  <si>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</si>
  <si>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</si>
  <si>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</si>
  <si>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</si>
  <si>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</si>
  <si>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</si>
  <si>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</si>
  <si>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</si>
  <si>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</si>
  <si>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</si>
  <si>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</si>
  <si>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</si>
  <si>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</si>
  <si>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</si>
  <si>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</si>
  <si>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</si>
  <si>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</si>
  <si>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</si>
  <si>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</si>
  <si>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</si>
  <si>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</si>
  <si>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</si>
  <si>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</si>
  <si>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</si>
  <si>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</si>
  <si>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</si>
  <si>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</si>
  <si>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</si>
  <si>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</si>
  <si>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</si>
  <si>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</si>
  <si>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</si>
  <si>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</si>
  <si>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</si>
  <si>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</si>
  <si>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</si>
  <si>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</si>
  <si>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</si>
  <si>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</si>
  <si>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</si>
  <si>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</si>
  <si>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</si>
  <si>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</si>
  <si>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</si>
  <si>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</si>
  <si>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</si>
  <si>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</si>
  <si>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</si>
  <si>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</si>
  <si>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</si>
  <si>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</si>
  <si>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</si>
  <si>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</si>
  <si>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</si>
  <si>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</si>
  <si>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</si>
  <si>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</si>
  <si>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</si>
  <si>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</si>
  <si>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</si>
  <si>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</si>
  <si>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</si>
  <si>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</si>
  <si>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</si>
  <si>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</si>
  <si>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</si>
  <si>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</si>
  <si>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</si>
  <si>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</si>
  <si>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</si>
  <si>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</si>
  <si>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</si>
  <si>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</si>
  <si>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</si>
  <si>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</si>
  <si>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</si>
  <si>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</si>
  <si>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</si>
  <si>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</si>
  <si>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</si>
  <si>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</si>
  <si>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</si>
  <si>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</si>
  <si>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</si>
  <si>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</si>
  <si>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</si>
  <si>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</si>
  <si>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</si>
  <si>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</si>
  <si>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</si>
  <si>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</si>
  <si>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</si>
  <si>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</si>
  <si>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</si>
  <si>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</si>
  <si>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</si>
  <si>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</si>
  <si>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</si>
  <si>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</si>
  <si>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</si>
  <si>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</si>
  <si>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</si>
  <si>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</si>
  <si>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</si>
  <si>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</si>
  <si>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</si>
  <si>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</si>
  <si>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</si>
  <si>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</si>
  <si>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</si>
  <si>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</si>
  <si>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</si>
  <si>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</si>
  <si>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</si>
  <si>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</si>
  <si>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</si>
  <si>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</si>
  <si>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</si>
  <si>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</si>
  <si>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</si>
  <si>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</si>
  <si>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</si>
  <si>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</si>
  <si>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</si>
  <si>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</si>
  <si>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</si>
  <si>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</si>
  <si>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</si>
  <si>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</si>
  <si>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</si>
  <si>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</si>
  <si>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</si>
  <si>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</si>
  <si>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</si>
  <si>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</si>
  <si>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</si>
  <si>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</si>
  <si>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</si>
  <si>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</si>
  <si>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</si>
  <si>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</si>
  <si>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</si>
  <si>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</si>
  <si>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</si>
  <si>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</si>
  <si>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</si>
  <si>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</si>
  <si>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</si>
  <si>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</si>
  <si>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</si>
  <si>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</si>
  <si>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</si>
  <si>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</si>
  <si>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</si>
  <si>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</si>
  <si>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</si>
  <si>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</si>
  <si>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</si>
  <si>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</si>
  <si>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</si>
  <si>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</si>
  <si>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</si>
  <si>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</si>
  <si>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</si>
  <si>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</si>
  <si>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</si>
  <si>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</si>
  <si>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</si>
  <si>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</si>
  <si>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</si>
  <si>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</si>
  <si>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</si>
  <si>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</si>
  <si>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</si>
  <si>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</si>
  <si>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</si>
  <si>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</si>
  <si>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</si>
  <si>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</si>
  <si>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</si>
  <si>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</si>
  <si>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</si>
  <si>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</si>
  <si>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</si>
  <si>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</si>
  <si>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</si>
  <si>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</si>
  <si>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</si>
  <si>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</si>
  <si>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</si>
  <si>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</si>
  <si>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</si>
  <si>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</si>
  <si>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</si>
  <si>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</si>
  <si>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</si>
  <si>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</si>
  <si>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</si>
  <si>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</si>
  <si>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</si>
  <si>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</si>
  <si>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</si>
  <si>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</si>
  <si>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</si>
  <si>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</si>
  <si>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</si>
  <si>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</si>
  <si>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</si>
  <si>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</si>
  <si>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</si>
  <si>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</si>
  <si>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</si>
  <si>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</si>
  <si>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</si>
  <si>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</si>
  <si>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</si>
  <si>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</si>
  <si>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</si>
  <si>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</si>
  <si>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</si>
  <si>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</si>
  <si>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</si>
  <si>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</si>
  <si>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</si>
  <si>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</si>
  <si>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</si>
  <si>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</si>
  <si>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</si>
  <si>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</si>
  <si>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</si>
  <si>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</si>
  <si>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</si>
  <si>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</si>
  <si>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</si>
  <si>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</si>
  <si>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</si>
  <si>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</si>
  <si>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</si>
  <si>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</si>
  <si>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</si>
  <si>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</si>
  <si>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</si>
  <si>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</si>
  <si>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</si>
  <si>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</si>
  <si>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</si>
  <si>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</si>
  <si>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</si>
  <si>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</si>
  <si>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</si>
  <si>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</si>
  <si>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</si>
  <si>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</si>
  <si>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</si>
  <si>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</si>
  <si>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</si>
  <si>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</si>
  <si>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</si>
  <si>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</si>
  <si>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</si>
  <si>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</si>
  <si>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</si>
  <si>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</si>
  <si>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</si>
  <si>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</si>
  <si>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</si>
  <si>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</si>
  <si>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</si>
  <si>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</si>
  <si>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</si>
  <si>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</si>
  <si>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</si>
  <si>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</si>
  <si>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</si>
  <si>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</si>
  <si>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</si>
  <si>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</si>
  <si>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</si>
  <si>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</si>
  <si>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</si>
  <si>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</si>
  <si>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</si>
  <si>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</si>
  <si>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</si>
  <si>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</si>
  <si>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</si>
  <si>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</si>
  <si>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</si>
  <si>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</si>
  <si>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</si>
  <si>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</si>
  <si>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</si>
  <si>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</si>
  <si>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</si>
  <si>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</si>
  <si>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</si>
  <si>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</si>
  <si>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</si>
  <si>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</si>
  <si>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</si>
  <si>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</si>
  <si>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</si>
  <si>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</si>
  <si>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</si>
  <si>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</si>
  <si>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</si>
  <si>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</si>
  <si>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</si>
  <si>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</si>
  <si>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</si>
  <si>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</si>
  <si>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</si>
  <si>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</si>
  <si>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</si>
  <si>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</si>
  <si>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</si>
  <si>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</si>
  <si>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</si>
  <si>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</si>
  <si>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</si>
  <si>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</si>
  <si>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</si>
  <si>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</si>
  <si>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</si>
  <si>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</si>
  <si>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</si>
  <si>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</si>
  <si>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</si>
  <si>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</si>
  <si>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</si>
  <si>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</si>
  <si>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</si>
  <si>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</si>
  <si>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</si>
  <si>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</si>
  <si>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</si>
  <si>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</si>
  <si>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</si>
  <si>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</si>
  <si>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</si>
  <si>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</si>
  <si>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</si>
  <si>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</si>
  <si>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</si>
  <si>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</si>
  <si>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</si>
  <si>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</si>
  <si>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</si>
  <si>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</si>
  <si>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</si>
  <si>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</si>
  <si>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</si>
  <si>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</si>
  <si>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</si>
  <si>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</si>
  <si>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</si>
  <si>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</si>
  <si>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</si>
  <si>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</si>
  <si>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</si>
  <si>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</si>
  <si>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</si>
  <si>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</si>
  <si>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</si>
  <si>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</si>
  <si>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</si>
  <si>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</si>
  <si>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</si>
  <si>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</si>
  <si>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</si>
  <si>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</si>
  <si>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</si>
  <si>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</si>
  <si>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</si>
  <si>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</si>
  <si>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</si>
  <si>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</si>
  <si>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</si>
  <si>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</si>
  <si>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</si>
  <si>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</si>
  <si>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</si>
  <si>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</si>
  <si>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</si>
  <si>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</si>
  <si>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</si>
  <si>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</si>
  <si>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</si>
  <si>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</si>
  <si>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</si>
  <si>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</si>
  <si>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</si>
  <si>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</si>
  <si>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</si>
  <si>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</si>
  <si>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</si>
  <si>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</si>
  <si>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</si>
  <si>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</si>
  <si>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</si>
  <si>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</si>
  <si>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</si>
  <si>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</si>
  <si>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</si>
  <si>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</si>
  <si>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</si>
  <si>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</si>
  <si>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</si>
  <si>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</si>
  <si>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</si>
  <si>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</si>
  <si>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</si>
  <si>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</si>
  <si>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</si>
  <si>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</si>
  <si>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</si>
  <si>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</si>
  <si>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</si>
  <si>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</si>
  <si>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</si>
  <si>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</si>
  <si>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</si>
  <si>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</si>
  <si>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</si>
  <si>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</si>
  <si>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</si>
  <si>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</si>
  <si>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</si>
  <si>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</si>
  <si>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</si>
  <si>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</si>
  <si>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</si>
  <si>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</si>
  <si>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</si>
  <si>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</si>
  <si>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</si>
  <si>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</si>
  <si>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</si>
  <si>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</si>
  <si>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</si>
  <si>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</si>
  <si>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</si>
  <si>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</si>
  <si>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</si>
  <si>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</si>
  <si>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</si>
  <si>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</si>
  <si>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</si>
  <si>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</si>
  <si>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</si>
  <si>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</si>
  <si>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</si>
  <si>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</si>
  <si>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</si>
  <si>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</si>
  <si>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</si>
  <si>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</si>
  <si>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</si>
  <si>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</si>
  <si>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</si>
  <si>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</si>
  <si>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</si>
  <si>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</si>
  <si>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</si>
  <si>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</si>
  <si>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</si>
  <si>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</si>
  <si>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</si>
  <si>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</si>
  <si>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</si>
  <si>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</si>
  <si>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</si>
  <si>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</si>
  <si>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</si>
  <si>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</si>
  <si>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</si>
  <si>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</si>
  <si>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</si>
  <si>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</si>
  <si>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</si>
  <si>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</si>
  <si>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</si>
  <si>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</si>
  <si>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</si>
  <si>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</si>
  <si>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</si>
  <si>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</si>
  <si>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</si>
  <si>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</si>
  <si>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</si>
  <si>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</si>
  <si>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</si>
  <si>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</si>
  <si>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</si>
  <si>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</si>
  <si>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</si>
  <si>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</si>
  <si>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</si>
  <si>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</si>
  <si>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</si>
  <si>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</si>
  <si>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</si>
  <si>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</si>
  <si>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</si>
  <si>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</si>
  <si>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</si>
  <si>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</si>
  <si>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</si>
  <si>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</si>
  <si>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</si>
  <si>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</si>
  <si>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</si>
  <si>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</si>
  <si>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</si>
  <si>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</si>
  <si>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</si>
  <si>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</si>
  <si>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</si>
  <si>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</si>
  <si>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</si>
  <si>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</si>
  <si>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</si>
  <si>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</si>
  <si>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</si>
  <si>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</si>
  <si>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</si>
  <si>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</si>
  <si>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</si>
  <si>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</si>
  <si>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</si>
  <si>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</si>
  <si>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</si>
  <si>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</si>
  <si>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</si>
  <si>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</si>
  <si>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</si>
  <si>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</si>
  <si>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</si>
  <si>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</si>
  <si>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</si>
  <si>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</si>
  <si>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</si>
  <si>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</si>
  <si>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</si>
  <si>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</si>
  <si>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</si>
  <si>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</si>
  <si>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</si>
  <si>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</si>
  <si>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</si>
  <si>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</si>
  <si>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</si>
  <si>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</si>
  <si>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</si>
  <si>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</si>
  <si>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</si>
  <si>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</si>
  <si>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</si>
  <si>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</si>
  <si>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</si>
  <si>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</si>
  <si>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</si>
  <si>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</si>
  <si>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</si>
  <si>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</si>
  <si>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</si>
  <si>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</si>
  <si>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</si>
  <si>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</si>
  <si>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</si>
  <si>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</si>
  <si>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</si>
  <si>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</si>
  <si>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</si>
  <si>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</si>
  <si>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</si>
  <si>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</si>
  <si>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</si>
  <si>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</si>
  <si>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</si>
  <si>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</si>
  <si>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</si>
  <si>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</si>
  <si>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</si>
  <si>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</si>
  <si>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</si>
  <si>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</si>
  <si>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</si>
  <si>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</si>
  <si>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</si>
  <si>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</si>
  <si>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</si>
  <si>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</si>
  <si>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</si>
  <si>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</si>
  <si>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</si>
  <si>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</si>
  <si>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</si>
  <si>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</si>
  <si>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</si>
  <si>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</si>
  <si>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</si>
  <si>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</si>
  <si>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</si>
  <si>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</si>
  <si>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</si>
  <si>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</si>
  <si>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</si>
  <si>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</si>
  <si>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</si>
  <si>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</si>
  <si>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</si>
  <si>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</si>
  <si>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</si>
  <si>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</si>
  <si>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</si>
  <si>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</si>
  <si>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</si>
  <si>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</si>
  <si>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</si>
  <si>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</si>
  <si>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</si>
  <si>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</si>
  <si>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</si>
  <si>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</si>
  <si>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</si>
  <si>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</si>
  <si>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</si>
  <si>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</si>
  <si>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</si>
  <si>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</si>
  <si>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</si>
  <si>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</si>
  <si>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</si>
  <si>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</si>
  <si>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</si>
  <si>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</si>
  <si>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</si>
  <si>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</si>
  <si>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</si>
  <si>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</si>
  <si>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</si>
  <si>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</si>
  <si>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</si>
  <si>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</si>
  <si>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</si>
  <si>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</si>
  <si>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</si>
  <si>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</si>
  <si>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</si>
  <si>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</si>
  <si>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</si>
  <si>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</si>
  <si>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</si>
  <si>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</si>
  <si>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</si>
  <si>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</si>
  <si>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</si>
  <si>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</si>
  <si>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</si>
  <si>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</si>
  <si>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</si>
  <si>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</si>
  <si>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</si>
  <si>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</si>
  <si>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</si>
  <si>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</si>
  <si>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</si>
  <si>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</si>
  <si>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</si>
  <si>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</si>
  <si>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</si>
  <si>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</si>
  <si>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</si>
  <si>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</si>
  <si>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</si>
  <si>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</si>
  <si>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</si>
  <si>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</si>
  <si>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</si>
  <si>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</si>
  <si>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</si>
  <si>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</si>
  <si>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</si>
  <si>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</si>
  <si>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</si>
  <si>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</si>
  <si>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</si>
  <si>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</si>
  <si>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</si>
  <si>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</si>
  <si>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</si>
  <si>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</si>
  <si>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</si>
  <si>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</si>
  <si>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</si>
  <si>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</si>
  <si>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</si>
  <si>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</si>
  <si>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</si>
  <si>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</si>
  <si>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</si>
  <si>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</si>
  <si>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</si>
  <si>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</si>
  <si>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</si>
  <si>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</si>
  <si>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</si>
  <si>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</si>
  <si>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</si>
  <si>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</si>
  <si>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</si>
  <si>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</si>
  <si>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</si>
  <si>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</si>
  <si>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</si>
  <si>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</si>
  <si>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</si>
  <si>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</si>
  <si>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</si>
  <si>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</si>
  <si>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</si>
  <si>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</si>
  <si>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</si>
  <si>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</si>
  <si>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</si>
  <si>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</si>
  <si>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</si>
  <si>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</si>
  <si>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</si>
  <si>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</si>
  <si>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</si>
  <si>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</si>
  <si>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</si>
  <si>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</si>
  <si>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</si>
  <si>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</si>
  <si>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</si>
  <si>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</si>
  <si>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</si>
  <si>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</si>
  <si>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</si>
  <si>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</si>
  <si>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</si>
  <si>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</si>
  <si>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</si>
  <si>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</si>
  <si>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</si>
  <si>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</si>
  <si>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</si>
  <si>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</si>
  <si>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</si>
  <si>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</si>
  <si>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</si>
  <si>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</si>
  <si>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</si>
  <si>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</si>
  <si>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</si>
  <si>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</si>
  <si>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</si>
  <si>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</si>
  <si>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</si>
  <si>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</si>
  <si>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</si>
  <si>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</si>
  <si>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</si>
  <si>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</si>
  <si>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</si>
  <si>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</si>
  <si>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</si>
  <si>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</si>
  <si>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</si>
  <si>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</si>
  <si>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</si>
  <si>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</si>
  <si>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</si>
  <si>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</si>
  <si>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</si>
  <si>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</si>
  <si>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</si>
  <si>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</si>
  <si>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</si>
  <si>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</si>
  <si>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</si>
  <si>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</si>
  <si>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</si>
  <si>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</si>
  <si>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</si>
  <si>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</si>
  <si>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</si>
  <si>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</si>
  <si>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</si>
  <si>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</si>
  <si>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</si>
  <si>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</si>
  <si>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</si>
  <si>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</si>
  <si>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</si>
  <si>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</si>
  <si>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</si>
  <si>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</si>
  <si>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</si>
  <si>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</si>
  <si>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</si>
  <si>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</si>
  <si>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</si>
  <si>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</si>
  <si>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</si>
  <si>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</si>
  <si>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</si>
  <si>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</si>
  <si>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</si>
  <si>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</si>
  <si>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</si>
  <si>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</si>
  <si>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</si>
  <si>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</si>
  <si>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</si>
  <si>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</si>
  <si>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</si>
  <si>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</si>
  <si>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</si>
  <si>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</si>
  <si>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</si>
  <si>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</si>
  <si>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</si>
  <si>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</si>
  <si>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</si>
  <si>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</si>
  <si>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</si>
  <si>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</si>
  <si>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</si>
  <si>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</si>
  <si>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</si>
  <si>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</si>
  <si>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</si>
  <si>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</si>
  <si>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</si>
  <si>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</si>
  <si>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</si>
  <si>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</si>
  <si>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</si>
  <si>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</si>
  <si>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</si>
  <si>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</si>
  <si>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</si>
  <si>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</si>
  <si>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</si>
  <si>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</si>
  <si>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</si>
  <si>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</si>
  <si>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</si>
  <si>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</si>
  <si>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</si>
  <si>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</si>
  <si>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</si>
  <si>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</si>
  <si>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</si>
  <si>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</si>
  <si>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</si>
  <si>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</si>
  <si>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</si>
  <si>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</si>
  <si>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</si>
  <si>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</si>
  <si>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</si>
  <si>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</si>
  <si>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</si>
  <si>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</si>
  <si>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</si>
  <si>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</si>
  <si>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</si>
  <si>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</si>
  <si>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</si>
  <si>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</si>
  <si>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</si>
  <si>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</si>
  <si>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</si>
  <si>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</si>
  <si>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</si>
  <si>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</si>
  <si>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</si>
  <si>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</si>
  <si>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</si>
  <si>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</si>
  <si>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</si>
  <si>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</si>
  <si>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</si>
  <si>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</si>
  <si>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</si>
  <si>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</si>
  <si>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</si>
  <si>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</si>
  <si>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</si>
  <si>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</si>
  <si>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</si>
  <si>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</si>
  <si>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</si>
  <si>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</si>
  <si>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</si>
  <si>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</si>
  <si>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</si>
  <si>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</si>
  <si>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</si>
  <si>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</si>
  <si>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</si>
  <si>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</si>
  <si>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</si>
  <si>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</si>
  <si>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</si>
  <si>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</si>
  <si>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</si>
  <si>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</si>
  <si>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</si>
  <si>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</si>
  <si>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</si>
  <si>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</si>
  <si>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</si>
  <si>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</si>
  <si>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</si>
  <si>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</si>
  <si>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</si>
  <si>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</si>
  <si>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</si>
  <si>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</si>
  <si>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</si>
  <si>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</si>
  <si>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</si>
  <si>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</si>
  <si>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</si>
  <si>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</si>
  <si>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</si>
  <si>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</si>
  <si>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</si>
  <si>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</si>
  <si>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</si>
  <si>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</si>
  <si>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</si>
  <si>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</si>
  <si>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</si>
  <si>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</si>
  <si>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</si>
  <si>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</si>
  <si>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</si>
  <si>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</si>
  <si>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</si>
  <si>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</si>
  <si>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</si>
  <si>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</si>
  <si>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</si>
  <si>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</si>
  <si>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</si>
  <si>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</si>
  <si>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</si>
  <si>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</si>
  <si>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</si>
  <si>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</si>
  <si>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</si>
  <si>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</si>
  <si>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</si>
  <si>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</si>
  <si>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</si>
  <si>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</si>
  <si>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</si>
  <si>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</si>
  <si>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</si>
  <si>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</si>
  <si>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</si>
  <si>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</si>
  <si>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</si>
  <si>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</si>
  <si>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</si>
  <si>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</si>
  <si>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</si>
  <si>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</si>
  <si>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</si>
  <si>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</si>
  <si>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</si>
  <si>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</si>
  <si>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</si>
  <si>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</si>
  <si>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</si>
  <si>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</si>
  <si>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</si>
  <si>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</si>
  <si>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</si>
  <si>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</si>
  <si>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</si>
  <si>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</si>
  <si>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</si>
  <si>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</si>
  <si>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</si>
  <si>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</si>
  <si>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</si>
  <si>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</si>
  <si>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</si>
  <si>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</si>
  <si>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</si>
  <si>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</si>
  <si>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</si>
  <si>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</si>
  <si>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</si>
  <si>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</si>
  <si>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</si>
  <si>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</si>
  <si>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</si>
  <si>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</si>
  <si>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</si>
  <si>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</si>
  <si>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</si>
  <si>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</si>
  <si>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</si>
  <si>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</si>
  <si>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</si>
  <si>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</si>
  <si>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</si>
  <si>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</si>
  <si>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</si>
  <si>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</si>
  <si>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</si>
  <si>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</si>
  <si>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</si>
  <si>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</si>
  <si>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</si>
  <si>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</si>
  <si>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</si>
  <si>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</si>
  <si>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</si>
  <si>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</si>
  <si>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</si>
  <si>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</si>
  <si>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</si>
  <si>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</si>
  <si>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</si>
  <si>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</si>
  <si>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</si>
  <si>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</si>
  <si>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</si>
  <si>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</si>
  <si>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</si>
  <si>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</si>
  <si>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</si>
  <si>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</si>
  <si>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</si>
  <si>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</si>
  <si>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</si>
  <si>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</si>
  <si>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</si>
  <si>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</si>
  <si>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</si>
  <si>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</si>
  <si>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</si>
  <si>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</si>
  <si>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</si>
  <si>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</si>
  <si>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</si>
  <si>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</si>
  <si>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</si>
  <si>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</si>
  <si>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</si>
  <si>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</si>
  <si>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</si>
  <si>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</si>
  <si>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</si>
  <si>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</si>
  <si>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</si>
  <si>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</si>
  <si>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</si>
  <si>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</si>
  <si>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</si>
  <si>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</si>
  <si>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</si>
  <si>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</si>
  <si>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</si>
  <si>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</si>
  <si>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</si>
  <si>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</si>
  <si>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</si>
  <si>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</si>
  <si>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</si>
  <si>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</si>
  <si>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</si>
  <si>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</si>
  <si>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</si>
  <si>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</si>
  <si>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</si>
  <si>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</si>
  <si>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</si>
  <si>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</si>
  <si>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</si>
  <si>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</si>
  <si>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</si>
  <si>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</si>
  <si>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</si>
  <si>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</si>
  <si>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</si>
  <si>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</si>
  <si>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</si>
  <si>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</si>
  <si>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</si>
  <si>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</si>
  <si>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</si>
  <si>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</si>
  <si>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</si>
  <si>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</si>
  <si>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</si>
  <si>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</si>
  <si>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</si>
  <si>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</si>
  <si>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</si>
  <si>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</si>
  <si>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</si>
  <si>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</si>
  <si>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</si>
  <si>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</si>
  <si>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</si>
  <si>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</si>
  <si>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</si>
  <si>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</si>
  <si>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</si>
  <si>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</si>
  <si>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</si>
  <si>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</si>
  <si>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</si>
  <si>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</si>
  <si>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</si>
  <si>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</si>
  <si>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</si>
  <si>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</si>
  <si>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</si>
  <si>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</si>
  <si>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</si>
  <si>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</si>
  <si>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</si>
  <si>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</si>
  <si>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</si>
  <si>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</si>
  <si>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</si>
  <si>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</si>
  <si>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</si>
  <si>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</si>
  <si>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</si>
  <si>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</si>
  <si>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</si>
  <si>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</si>
  <si>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</si>
  <si>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</si>
  <si>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</si>
  <si>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</si>
  <si>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</si>
  <si>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</si>
  <si>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</si>
  <si>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</si>
  <si>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</si>
  <si>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</si>
  <si>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</si>
  <si>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</si>
  <si>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</si>
  <si>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</si>
  <si>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</si>
  <si>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</si>
  <si>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</si>
  <si>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</si>
  <si>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</si>
  <si>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</si>
  <si>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</si>
  <si>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</si>
  <si>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</si>
  <si>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</si>
  <si>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</si>
  <si>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</si>
  <si>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</si>
  <si>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</si>
  <si>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</si>
  <si>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</si>
  <si>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</si>
  <si>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</si>
  <si>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</si>
  <si>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</si>
  <si>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</si>
  <si>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</si>
  <si>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</si>
  <si>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</si>
  <si>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</si>
  <si>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</si>
  <si>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</si>
  <si>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</si>
  <si>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</si>
  <si>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</si>
  <si>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</si>
  <si>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</si>
  <si>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</si>
  <si>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</si>
  <si>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</si>
  <si>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</si>
  <si>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</si>
  <si>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</si>
  <si>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</si>
  <si>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</si>
  <si>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</si>
  <si>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</si>
  <si>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</si>
  <si>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</si>
  <si>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</si>
  <si>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</si>
  <si>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</si>
  <si>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</si>
  <si>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</si>
  <si>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</si>
  <si>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</si>
  <si>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</si>
  <si>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</si>
  <si>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</si>
  <si>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</si>
  <si>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</si>
  <si>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</si>
  <si>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</si>
  <si>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</si>
  <si>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</si>
  <si>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</si>
  <si>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</si>
  <si>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</si>
  <si>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</si>
  <si>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</si>
  <si>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</si>
  <si>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</si>
  <si>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</si>
  <si>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</si>
  <si>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</si>
  <si>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</si>
  <si>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</si>
  <si>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</si>
  <si>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</si>
  <si>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</si>
  <si>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</si>
  <si>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</si>
  <si>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</si>
  <si>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</si>
  <si>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</si>
  <si>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</si>
  <si>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</si>
  <si>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</si>
  <si>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</si>
  <si>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</si>
  <si>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</si>
  <si>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</si>
  <si>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</si>
  <si>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</si>
  <si>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</si>
  <si>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</si>
  <si>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</si>
  <si>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</si>
  <si>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</si>
  <si>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</si>
  <si>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</si>
  <si>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</si>
  <si>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</si>
  <si>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</si>
  <si>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</si>
  <si>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</si>
  <si>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</si>
  <si>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</si>
  <si>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</si>
  <si>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</si>
  <si>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</si>
  <si>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</si>
  <si>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</si>
  <si>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</si>
  <si>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</si>
  <si>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</si>
  <si>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</si>
  <si>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</si>
  <si>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</si>
  <si>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</si>
  <si>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</si>
  <si>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</si>
  <si>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</si>
  <si>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</si>
  <si>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</si>
  <si>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</si>
  <si>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</si>
  <si>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</si>
  <si>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</si>
  <si>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</si>
  <si>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</si>
  <si>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</si>
  <si>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</si>
  <si>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</si>
  <si>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</si>
  <si>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</si>
  <si>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</si>
  <si>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</si>
  <si>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</si>
  <si>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</si>
  <si>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</si>
  <si>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</si>
  <si>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</si>
  <si>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</si>
  <si>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</si>
  <si>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</si>
  <si>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</si>
  <si>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</si>
  <si>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</si>
  <si>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</si>
  <si>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</si>
  <si>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</si>
  <si>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</si>
  <si>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</si>
  <si>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</si>
  <si>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</si>
  <si>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</si>
  <si>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</si>
  <si>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</si>
  <si>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</si>
  <si>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</si>
  <si>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</si>
  <si>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</si>
  <si>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</si>
  <si>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</si>
  <si>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</si>
  <si>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</si>
  <si>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</si>
  <si>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</si>
  <si>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</si>
  <si>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</si>
  <si>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</si>
  <si>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</si>
  <si>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</si>
  <si>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</si>
  <si>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</si>
  <si>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</si>
  <si>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</si>
  <si>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</si>
  <si>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</si>
  <si>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</si>
  <si>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</si>
  <si>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</si>
  <si>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</si>
  <si>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</si>
  <si>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</si>
  <si>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</si>
  <si>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</si>
  <si>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</si>
  <si>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</si>
  <si>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</si>
  <si>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</si>
  <si>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</si>
  <si>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</si>
  <si>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</si>
  <si>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</si>
  <si>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</si>
  <si>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</si>
  <si>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</si>
  <si>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</si>
  <si>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</si>
  <si>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</si>
  <si>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</si>
  <si>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</si>
  <si>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</si>
  <si>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</si>
  <si>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</si>
  <si>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</si>
  <si>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</si>
  <si>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</si>
  <si>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</si>
  <si>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</si>
  <si>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</si>
  <si>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</si>
  <si>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</si>
  <si>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</si>
  <si>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</si>
  <si>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</si>
  <si>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</si>
  <si>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</si>
  <si>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</si>
  <si>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</si>
  <si>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</si>
  <si>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</si>
  <si>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</si>
  <si>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</si>
  <si>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</si>
  <si>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</si>
  <si>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</si>
  <si>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</si>
  <si>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</si>
  <si>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</si>
  <si>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</si>
  <si>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</si>
  <si>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</si>
  <si>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</si>
  <si>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</si>
  <si>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</si>
  <si>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</si>
  <si>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</si>
  <si>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</si>
  <si>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</si>
  <si>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</si>
  <si>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</si>
  <si>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</si>
  <si>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</si>
  <si>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</si>
  <si>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</si>
  <si>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</si>
  <si>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</si>
  <si>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</si>
  <si>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</si>
  <si>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</si>
  <si>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</si>
  <si>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</si>
  <si>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</si>
  <si>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</si>
  <si>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</si>
  <si>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</si>
  <si>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</si>
  <si>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</si>
  <si>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</si>
  <si>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</si>
  <si>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</si>
  <si>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</si>
  <si>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</si>
  <si>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</si>
  <si>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</si>
  <si>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</si>
  <si>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</si>
  <si>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</si>
  <si>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</si>
  <si>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</si>
  <si>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</si>
  <si>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</si>
  <si>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</si>
  <si>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</si>
  <si>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</si>
  <si>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</si>
  <si>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</si>
  <si>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</si>
  <si>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</si>
  <si>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</si>
  <si>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</si>
  <si>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</si>
  <si>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</si>
  <si>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</si>
  <si>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</si>
  <si>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</si>
  <si>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</si>
  <si>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</si>
  <si>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</si>
  <si>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</si>
  <si>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</si>
  <si>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</si>
  <si>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</si>
  <si>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</si>
  <si>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</si>
  <si>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</si>
  <si>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</si>
  <si>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</si>
  <si>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</si>
  <si>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</si>
  <si>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</si>
  <si>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</si>
  <si>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</si>
  <si>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</si>
  <si>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</si>
  <si>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</si>
  <si>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</si>
  <si>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</si>
  <si>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</si>
  <si>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</si>
  <si>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</si>
  <si>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</si>
  <si>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</si>
  <si>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</si>
  <si>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</si>
  <si>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</si>
  <si>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</si>
  <si>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</si>
  <si>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</si>
  <si>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</si>
  <si>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</si>
  <si>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</si>
  <si>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</si>
  <si>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</si>
  <si>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</si>
  <si>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</si>
  <si>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</si>
  <si>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</si>
  <si>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</si>
  <si>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</si>
  <si>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</si>
  <si>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</si>
  <si>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</si>
  <si>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</si>
  <si>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</si>
  <si>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</si>
  <si>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</si>
  <si>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</si>
  <si>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</si>
  <si>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</si>
  <si>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</si>
  <si>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</si>
  <si>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</si>
  <si>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</si>
  <si>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</si>
  <si>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</si>
  <si>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</si>
  <si>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</si>
  <si>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</si>
  <si>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</si>
  <si>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</si>
  <si>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</si>
  <si>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</si>
  <si>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</si>
  <si>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</si>
  <si>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</si>
  <si>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</si>
  <si>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</si>
  <si>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</si>
  <si>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</si>
  <si>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</si>
  <si>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</si>
  <si>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</si>
  <si>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</si>
  <si>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</si>
  <si>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</si>
  <si>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</si>
  <si>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</si>
  <si>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</si>
  <si>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</si>
  <si>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</si>
  <si>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</si>
  <si>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</si>
  <si>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</si>
  <si>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</si>
  <si>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</si>
  <si>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</si>
  <si>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</si>
  <si>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</si>
  <si>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</si>
  <si>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</si>
  <si>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</si>
  <si>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</si>
  <si>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</si>
  <si>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</si>
  <si>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</si>
  <si>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</si>
  <si>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</si>
  <si>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</si>
  <si>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</si>
  <si>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</si>
  <si>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</si>
  <si>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</si>
  <si>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</si>
  <si>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</si>
  <si>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</si>
  <si>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</si>
  <si>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</si>
  <si>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</si>
  <si>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</si>
  <si>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</si>
  <si>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</si>
  <si>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</si>
  <si>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</si>
  <si>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</si>
  <si>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</si>
  <si>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</si>
  <si>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</si>
  <si>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</si>
  <si>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</si>
  <si>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</si>
  <si>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</si>
  <si>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</si>
  <si>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</si>
  <si>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</si>
  <si>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</si>
  <si>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</si>
  <si>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</si>
  <si>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</si>
  <si>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</si>
  <si>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</si>
  <si>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</si>
  <si>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</si>
  <si>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</si>
  <si>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</si>
  <si>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</si>
  <si>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</si>
  <si>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</si>
  <si>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</si>
  <si>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</si>
  <si>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</si>
  <si>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</si>
  <si>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</si>
  <si>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</si>
  <si>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</si>
  <si>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</si>
  <si>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</si>
  <si>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</si>
  <si>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</si>
  <si>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</si>
  <si>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</si>
  <si>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</si>
  <si>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</si>
  <si>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</si>
  <si>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</si>
  <si>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</si>
  <si>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</si>
  <si>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</si>
  <si>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</si>
  <si>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</si>
  <si>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</si>
  <si>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</si>
  <si>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</si>
  <si>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</si>
  <si>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</si>
  <si>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</si>
  <si>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</si>
  <si>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</si>
  <si>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</si>
  <si>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</si>
  <si>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</si>
  <si>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</si>
  <si>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</si>
  <si>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</si>
  <si>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</si>
  <si>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</si>
  <si>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</si>
  <si>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</si>
  <si>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</si>
  <si>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</si>
  <si>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</si>
  <si>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</si>
  <si>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</si>
  <si>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</si>
  <si>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</si>
  <si>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</si>
  <si>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</si>
  <si>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</si>
  <si>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</si>
  <si>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</si>
  <si>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</si>
  <si>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</si>
  <si>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</si>
  <si>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</si>
  <si>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</si>
  <si>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</si>
  <si>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</si>
  <si>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</si>
  <si>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</si>
  <si>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</si>
  <si>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</si>
  <si>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</si>
  <si>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</si>
  <si>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</si>
  <si>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</si>
  <si>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</si>
  <si>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</si>
  <si>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</si>
  <si>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</si>
  <si>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</si>
  <si>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</si>
  <si>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</si>
  <si>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</si>
  <si>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</si>
  <si>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</si>
  <si>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</si>
  <si>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</si>
  <si>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</si>
  <si>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</si>
  <si>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</si>
  <si>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</si>
  <si>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</si>
  <si>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</si>
  <si>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</si>
  <si>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</si>
  <si>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</si>
  <si>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</si>
  <si>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</si>
  <si>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</si>
  <si>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</si>
  <si>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</si>
  <si>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</si>
  <si>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</si>
  <si>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</si>
  <si>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</si>
  <si>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</si>
  <si>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</si>
  <si>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</si>
  <si>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</si>
  <si>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</si>
  <si>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</si>
  <si>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</si>
  <si>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</si>
  <si>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</si>
  <si>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</si>
  <si>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</si>
  <si>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</si>
  <si>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</si>
  <si>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</si>
  <si>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</si>
  <si>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</si>
  <si>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</si>
  <si>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</si>
  <si>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</si>
  <si>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</si>
  <si>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</si>
  <si>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</si>
  <si>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</si>
  <si>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</si>
  <si>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</si>
  <si>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</si>
  <si>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</si>
  <si>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</si>
  <si>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</si>
  <si>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</si>
  <si>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</si>
  <si>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</si>
  <si>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</si>
  <si>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</si>
  <si>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</si>
  <si>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</si>
  <si>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</si>
  <si>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</si>
  <si>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</si>
  <si>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</si>
  <si>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</si>
  <si>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</si>
  <si>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</si>
  <si>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</si>
  <si>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</si>
  <si>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</si>
  <si>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</si>
  <si>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</si>
  <si>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</si>
  <si>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</si>
  <si>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</si>
  <si>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</si>
  <si>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</si>
  <si>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</si>
  <si>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</si>
  <si>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</si>
  <si>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</si>
  <si>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</si>
  <si>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</si>
  <si>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</si>
  <si>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</si>
  <si>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</si>
  <si>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</si>
  <si>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</si>
  <si>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</si>
  <si>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</si>
  <si>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</si>
  <si>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</si>
  <si>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</si>
  <si>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</si>
  <si>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</si>
  <si>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</si>
  <si>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</si>
  <si>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</si>
  <si>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</si>
  <si>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</si>
  <si>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</si>
  <si>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</si>
  <si>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</si>
  <si>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</si>
  <si>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</si>
  <si>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</si>
  <si>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</si>
  <si>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</si>
  <si>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</si>
  <si>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</si>
  <si>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</si>
  <si>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</si>
  <si>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</si>
  <si>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</si>
  <si>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</si>
  <si>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</si>
  <si>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</si>
  <si>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</si>
  <si>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</si>
  <si>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</si>
  <si>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</si>
  <si>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</si>
  <si>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</si>
  <si>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</si>
  <si>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</si>
  <si>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</si>
  <si>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</si>
  <si>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</si>
  <si>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</si>
  <si>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</si>
  <si>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</si>
  <si>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</si>
  <si>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</si>
  <si>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</si>
  <si>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</si>
  <si>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</si>
  <si>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</si>
  <si>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</si>
  <si>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</si>
  <si>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</si>
  <si>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</si>
  <si>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</si>
  <si>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</si>
  <si>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</si>
  <si>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</si>
  <si>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</si>
  <si>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</si>
  <si>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</si>
  <si>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</si>
  <si>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</si>
  <si>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</si>
  <si>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</si>
  <si>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</si>
  <si>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</si>
  <si>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</si>
  <si>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</si>
  <si>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</si>
  <si>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</si>
  <si>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</si>
  <si>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</si>
  <si>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</si>
  <si>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</si>
  <si>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</si>
  <si>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</si>
  <si>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</si>
  <si>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</si>
  <si>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</si>
  <si>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</si>
  <si>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</si>
  <si>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</si>
  <si>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</si>
  <si>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</si>
  <si>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</si>
  <si>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</si>
  <si>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</si>
  <si>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</si>
  <si>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</si>
  <si>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</si>
  <si>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</si>
  <si>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</si>
  <si>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</si>
  <si>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</si>
  <si>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</si>
  <si>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</si>
  <si>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</si>
  <si>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</si>
  <si>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</si>
  <si>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</si>
  <si>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</si>
  <si>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</si>
  <si>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</si>
  <si>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</si>
  <si>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</si>
  <si>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</si>
  <si>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</si>
  <si>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</si>
  <si>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</si>
  <si>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</si>
  <si>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</si>
  <si>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</si>
  <si>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</si>
  <si>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</si>
  <si>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</si>
  <si>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</si>
  <si>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</si>
  <si>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</si>
  <si>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</si>
  <si>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</si>
  <si>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</si>
  <si>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</si>
  <si>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</si>
  <si>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</si>
  <si>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</si>
  <si>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</si>
  <si>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</si>
  <si>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</si>
  <si>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</si>
  <si>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</si>
  <si>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</si>
  <si>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</si>
  <si>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</si>
  <si>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</si>
  <si>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</si>
  <si>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</si>
  <si>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</si>
  <si>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</si>
  <si>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</si>
  <si>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</si>
  <si>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</si>
  <si>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</si>
  <si>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</si>
  <si>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</si>
  <si>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</si>
  <si>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</si>
  <si>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</si>
  <si>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</si>
  <si>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</si>
  <si>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</si>
  <si>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</si>
  <si>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</si>
  <si>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</si>
  <si>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</si>
  <si>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</si>
  <si>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</si>
  <si>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</si>
  <si>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</si>
  <si>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</si>
  <si>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</si>
  <si>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</si>
  <si>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</si>
  <si>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</si>
  <si>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</si>
  <si>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</si>
  <si>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</si>
  <si>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</si>
  <si>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</si>
  <si>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</si>
  <si>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</si>
  <si>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</si>
  <si>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</si>
  <si>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</si>
  <si>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</si>
  <si>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</si>
  <si>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</si>
  <si>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</si>
  <si>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</si>
  <si>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</si>
  <si>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</si>
  <si>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</si>
  <si>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</si>
  <si>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</si>
  <si>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</si>
  <si>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</si>
  <si>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</si>
  <si>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</si>
  <si>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</si>
  <si>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</si>
  <si>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</si>
  <si>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</si>
  <si>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</si>
  <si>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</si>
  <si>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</si>
  <si>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</si>
  <si>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</si>
  <si>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</si>
  <si>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</si>
  <si>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</si>
  <si>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</si>
  <si>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</si>
  <si>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</si>
  <si>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</si>
  <si>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</si>
  <si>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</si>
  <si>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</si>
  <si>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</si>
  <si>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</si>
  <si>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</si>
  <si>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</si>
  <si>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</si>
  <si>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</si>
  <si>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</si>
  <si>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</si>
  <si>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</si>
  <si>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</si>
  <si>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</si>
  <si>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</si>
  <si>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</si>
  <si>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</si>
  <si>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</si>
  <si>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</si>
  <si>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</si>
  <si>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</si>
  <si>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</si>
  <si>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</si>
  <si>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</si>
  <si>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</si>
  <si>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</si>
  <si>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</si>
  <si>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</si>
  <si>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</si>
  <si>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</si>
  <si>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</si>
  <si>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</si>
  <si>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</si>
  <si>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</si>
  <si>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</si>
  <si>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</si>
  <si>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</si>
  <si>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</si>
  <si>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</si>
  <si>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</si>
  <si>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</si>
  <si>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</si>
  <si>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</si>
  <si>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</si>
  <si>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</si>
  <si>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</si>
  <si>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</si>
  <si>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</si>
  <si>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</si>
  <si>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</si>
  <si>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</si>
  <si>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</si>
  <si>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</si>
  <si>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</si>
  <si>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</si>
  <si>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</si>
  <si>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</si>
  <si>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</si>
  <si>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</si>
  <si>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</si>
  <si>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</si>
  <si>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</si>
  <si>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</si>
  <si>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</si>
  <si>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</si>
  <si>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</si>
  <si>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</si>
  <si>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</si>
  <si>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</si>
  <si>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</si>
  <si>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</si>
  <si>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</si>
  <si>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</si>
  <si>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</si>
  <si>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</si>
  <si>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</si>
  <si>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</si>
  <si>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</si>
  <si>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</si>
  <si>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</si>
  <si>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</si>
  <si>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</si>
  <si>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</si>
  <si>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</si>
  <si>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</si>
  <si>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</si>
  <si>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</si>
  <si>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</si>
  <si>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</si>
  <si>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</si>
  <si>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</si>
  <si>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</si>
  <si>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</si>
  <si>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</si>
  <si>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</si>
  <si>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</si>
  <si>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</si>
  <si>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</si>
  <si>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</si>
  <si>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</si>
  <si>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</si>
  <si>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</si>
  <si>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</si>
  <si>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</si>
  <si>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</si>
  <si>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</si>
  <si>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</si>
  <si>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</si>
  <si>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</si>
  <si>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</si>
  <si>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</si>
  <si>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</si>
  <si>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</si>
  <si>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</si>
  <si>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</si>
  <si>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</si>
  <si>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</si>
  <si>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</si>
  <si>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</si>
  <si>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</si>
  <si>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</si>
  <si>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</si>
  <si>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</si>
  <si>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</si>
  <si>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</si>
  <si>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</si>
  <si>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</si>
  <si>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</si>
  <si>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</si>
  <si>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</si>
  <si>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</si>
  <si>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</si>
  <si>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</si>
  <si>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</si>
  <si>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</si>
  <si>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</si>
  <si>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</si>
  <si>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</si>
  <si>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</si>
  <si>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</si>
  <si>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</si>
  <si>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</si>
  <si>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</si>
  <si>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</si>
  <si>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</si>
  <si>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</si>
  <si>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</si>
  <si>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</si>
  <si>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</si>
  <si>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</si>
  <si>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</si>
  <si>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</si>
  <si>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</si>
  <si>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</si>
  <si>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</si>
  <si>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</si>
  <si>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</si>
  <si>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</si>
  <si>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</si>
  <si>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</si>
  <si>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</si>
  <si>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</si>
  <si>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</si>
  <si>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</si>
  <si>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</si>
  <si>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</si>
  <si>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</si>
  <si>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</si>
  <si>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</si>
  <si>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</si>
  <si>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</si>
  <si>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</si>
  <si>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</si>
  <si>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</si>
  <si>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</si>
  <si>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</si>
  <si>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</si>
  <si>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</si>
  <si>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</si>
  <si>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</si>
  <si>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</si>
  <si>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</si>
  <si>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</si>
  <si>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</si>
  <si>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</si>
  <si>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</si>
  <si>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</si>
  <si>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</si>
  <si>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</si>
  <si>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</si>
  <si>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</si>
  <si>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</si>
  <si>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</si>
  <si>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</si>
  <si>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</si>
  <si>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</si>
  <si>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</si>
  <si>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</si>
  <si>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</si>
  <si>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</si>
  <si>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</si>
  <si>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</si>
  <si>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</si>
  <si>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</si>
  <si>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</si>
  <si>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</si>
  <si>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</si>
  <si>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</si>
  <si>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</si>
  <si>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</si>
  <si>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</si>
  <si>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</si>
  <si>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</si>
  <si>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</si>
  <si>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</si>
  <si>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</si>
  <si>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</si>
  <si>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</si>
  <si>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</si>
  <si>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</si>
  <si>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</si>
  <si>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</si>
  <si>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</si>
  <si>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</si>
  <si>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</si>
  <si>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</si>
  <si>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</si>
  <si>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</si>
  <si>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</si>
  <si>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</si>
  <si>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</si>
  <si>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</si>
  <si>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</si>
  <si>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</si>
  <si>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</si>
  <si>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</si>
  <si>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</si>
  <si>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</si>
  <si>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</si>
  <si>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</si>
  <si>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</si>
  <si>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</si>
  <si>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</si>
  <si>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</si>
  <si>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</si>
  <si>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</si>
  <si>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</si>
  <si>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</si>
  <si>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</si>
  <si>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</si>
  <si>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</si>
  <si>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</si>
  <si>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</si>
  <si>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</si>
  <si>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</si>
  <si>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</si>
  <si>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</si>
  <si>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</si>
  <si>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</si>
  <si>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</si>
  <si>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</si>
  <si>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</si>
  <si>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</si>
  <si>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</si>
  <si>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</si>
  <si>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</si>
  <si>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</si>
  <si>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</si>
  <si>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</si>
  <si>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</si>
  <si>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</si>
  <si>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</si>
  <si>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</si>
  <si>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</si>
  <si>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</si>
  <si>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</si>
  <si>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</si>
  <si>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</si>
  <si>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</si>
  <si>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</si>
  <si>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</si>
  <si>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</si>
  <si>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</si>
  <si>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</si>
  <si>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</si>
  <si>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</si>
  <si>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</si>
  <si>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</si>
  <si>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</si>
  <si>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</si>
  <si>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</si>
  <si>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</si>
  <si>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</si>
  <si>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</si>
  <si>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</si>
  <si>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</si>
  <si>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</si>
  <si>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</si>
  <si>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</si>
  <si>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</si>
  <si>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</si>
  <si>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</si>
  <si>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</si>
  <si>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</si>
  <si>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</si>
  <si>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</si>
  <si>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</si>
  <si>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</si>
  <si>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</si>
  <si>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</si>
  <si>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</si>
  <si>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</si>
  <si>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</si>
  <si>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</si>
  <si>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</si>
  <si>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</si>
  <si>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</si>
  <si>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</si>
  <si>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</si>
  <si>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</si>
  <si>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</si>
  <si>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</si>
  <si>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</si>
  <si>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</si>
  <si>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</si>
  <si>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</si>
  <si>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</si>
  <si>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</si>
  <si>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</si>
  <si>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</si>
  <si>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</si>
  <si>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</si>
  <si>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</si>
  <si>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</si>
  <si>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</si>
  <si>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</si>
  <si>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</si>
  <si>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</si>
  <si>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</si>
  <si>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</si>
  <si>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</si>
  <si>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</si>
  <si>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</si>
  <si>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</si>
  <si>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</si>
  <si>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</si>
  <si>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</si>
  <si>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</si>
  <si>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</si>
  <si>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</si>
  <si>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</si>
  <si>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</si>
  <si>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</si>
  <si>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</si>
  <si>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</si>
  <si>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</si>
  <si>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</si>
  <si>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</si>
  <si>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</si>
  <si>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</si>
  <si>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</si>
  <si>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</si>
  <si>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</si>
  <si>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</si>
  <si>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</si>
  <si>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</si>
  <si>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</si>
  <si>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</si>
  <si>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</si>
  <si>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</si>
  <si>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</si>
  <si>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</si>
  <si>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</si>
  <si>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</si>
  <si>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</si>
  <si>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</si>
  <si>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</si>
  <si>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</si>
  <si>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</si>
  <si>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</si>
  <si>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</si>
  <si>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</si>
  <si>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</si>
  <si>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</si>
  <si>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</si>
  <si>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</si>
  <si>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</si>
  <si>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</si>
  <si>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</si>
  <si>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</si>
  <si>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</si>
  <si>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</si>
  <si>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</si>
  <si>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</si>
  <si>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</si>
  <si>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</si>
  <si>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</si>
  <si>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</si>
  <si>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</si>
  <si>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</si>
  <si>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</si>
  <si>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</si>
  <si>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</si>
  <si>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</si>
  <si>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</si>
  <si>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</si>
  <si>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</si>
  <si>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</si>
  <si>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</si>
  <si>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</si>
  <si>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</si>
  <si>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</si>
  <si>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</si>
  <si>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</si>
  <si>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</si>
  <si>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</si>
  <si>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</si>
  <si>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</si>
  <si>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</si>
  <si>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</si>
  <si>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</si>
  <si>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</si>
  <si>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</si>
  <si>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</si>
  <si>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</si>
  <si>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</si>
  <si>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</si>
  <si>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</si>
  <si>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</si>
  <si>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</si>
  <si>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</si>
  <si>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</si>
  <si>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</si>
  <si>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</si>
  <si>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</si>
  <si>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</si>
  <si>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</si>
  <si>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</si>
  <si>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</si>
  <si>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</si>
  <si>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</si>
  <si>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</si>
  <si>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</si>
  <si>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</si>
  <si>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</si>
  <si>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</si>
  <si>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</si>
  <si>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</si>
  <si>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</si>
  <si>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</si>
  <si>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</si>
  <si>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</si>
  <si>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</si>
  <si>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</si>
  <si>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</si>
  <si>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</si>
  <si>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</si>
  <si>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</si>
  <si>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</si>
  <si>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</si>
  <si>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</si>
  <si>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</si>
  <si>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</si>
  <si>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</si>
  <si>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</si>
  <si>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</si>
  <si>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</si>
  <si>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</si>
  <si>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</si>
  <si>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</si>
  <si>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</si>
  <si>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</si>
  <si>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</si>
  <si>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</si>
  <si>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</si>
  <si>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</si>
  <si>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</si>
  <si>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</si>
  <si>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</si>
  <si>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</si>
  <si>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</si>
  <si>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</si>
  <si>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</si>
  <si>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</si>
  <si>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</si>
  <si>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</si>
  <si>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</si>
  <si>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</si>
  <si>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</si>
  <si>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</si>
  <si>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</si>
  <si>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</si>
  <si>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</si>
  <si>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</si>
  <si>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</si>
  <si>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</si>
  <si>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</si>
  <si>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</si>
  <si>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</si>
  <si>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</si>
  <si>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</si>
  <si>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</si>
  <si>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</si>
  <si>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</si>
  <si>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</si>
  <si>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</si>
  <si>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</si>
  <si>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</si>
  <si>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</si>
  <si>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</si>
  <si>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</si>
  <si>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</si>
  <si>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</si>
  <si>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</si>
  <si>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</si>
  <si>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</si>
  <si>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</si>
  <si>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</si>
  <si>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</si>
  <si>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</si>
  <si>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</si>
  <si>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</si>
  <si>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</si>
  <si>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</si>
  <si>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</si>
  <si>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</si>
  <si>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</si>
  <si>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</si>
  <si>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</si>
  <si>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</si>
  <si>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</si>
  <si>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</si>
  <si>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</si>
  <si>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</si>
  <si>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</si>
  <si>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</si>
  <si>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</si>
  <si>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</si>
  <si>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</si>
  <si>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</si>
  <si>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</si>
  <si>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</si>
  <si>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</si>
  <si>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</si>
  <si>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</si>
  <si>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</si>
  <si>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</si>
  <si>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</si>
  <si>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</si>
  <si>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</si>
  <si>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</si>
  <si>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</si>
  <si>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</si>
  <si>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</si>
  <si>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</si>
  <si>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</si>
  <si>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</si>
  <si>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</si>
  <si>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</si>
  <si>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</si>
  <si>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</si>
  <si>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</si>
  <si>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</si>
  <si>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</si>
  <si>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</si>
  <si>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</si>
  <si>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</si>
  <si>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</si>
  <si>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</si>
  <si>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</si>
  <si>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</si>
  <si>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</si>
  <si>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</si>
  <si>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</si>
  <si>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</si>
  <si>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</si>
  <si>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</si>
  <si>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</si>
  <si>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</si>
  <si>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</si>
  <si>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</si>
  <si>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</si>
  <si>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</si>
  <si>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</si>
  <si>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</si>
  <si>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</si>
  <si>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</si>
  <si>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</si>
  <si>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</si>
  <si>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</si>
  <si>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</si>
  <si>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</si>
  <si>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</si>
  <si>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</si>
  <si>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</si>
  <si>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</si>
  <si>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</si>
  <si>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</si>
  <si>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</si>
  <si>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</si>
  <si>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</si>
  <si>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</si>
  <si>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</si>
  <si>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</si>
  <si>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</si>
  <si>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</si>
  <si>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</si>
  <si>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</si>
  <si>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</si>
  <si>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</si>
  <si>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</si>
  <si>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</si>
  <si>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</si>
  <si>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</si>
  <si>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</si>
  <si>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</si>
  <si>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</si>
  <si>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</si>
  <si>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</si>
  <si>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</si>
  <si>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</si>
  <si>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</si>
  <si>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</si>
  <si>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</si>
  <si>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</si>
  <si>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</si>
  <si>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</si>
  <si>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</si>
  <si>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</si>
  <si>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</si>
  <si>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</si>
  <si>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</si>
  <si>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</si>
  <si>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</si>
  <si>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</si>
  <si>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</si>
  <si>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</si>
  <si>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</si>
  <si>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</si>
  <si>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</si>
  <si>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</si>
  <si>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</si>
  <si>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</si>
  <si>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</si>
  <si>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</si>
  <si>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</si>
  <si>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</si>
  <si>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</si>
  <si>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</si>
  <si>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</si>
  <si>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</si>
  <si>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</si>
  <si>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</si>
  <si>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</si>
  <si>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</si>
  <si>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</si>
  <si>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</si>
  <si>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</si>
  <si>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</si>
  <si>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</si>
  <si>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</si>
  <si>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</si>
  <si>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</si>
  <si>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</si>
  <si>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</si>
  <si>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</si>
  <si>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</si>
  <si>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</si>
  <si>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</si>
  <si>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</si>
  <si>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</si>
  <si>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</si>
  <si>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</si>
  <si>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</si>
  <si>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</si>
  <si>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</si>
  <si>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</si>
  <si>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</si>
  <si>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</si>
  <si>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</si>
  <si>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</si>
  <si>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</si>
  <si>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</si>
  <si>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</si>
  <si>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</si>
  <si>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</si>
  <si>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</si>
  <si>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</si>
  <si>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</si>
  <si>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</si>
  <si>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</si>
  <si>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</si>
  <si>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</si>
  <si>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</si>
  <si>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</si>
  <si>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</si>
  <si>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</si>
  <si>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</si>
  <si>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</si>
  <si>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</si>
  <si>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</si>
  <si>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</si>
  <si>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</si>
  <si>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</si>
  <si>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</si>
  <si>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</si>
  <si>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</si>
  <si>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</si>
  <si>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</si>
  <si>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</si>
  <si>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</si>
  <si>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</si>
  <si>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</si>
  <si>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</si>
  <si>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</si>
  <si>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</si>
  <si>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</si>
  <si>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</si>
  <si>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</si>
  <si>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</si>
  <si>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</si>
  <si>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</si>
  <si>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</si>
  <si>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</si>
  <si>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</si>
  <si>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</si>
  <si>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</si>
  <si>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</si>
  <si>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</si>
  <si>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</si>
  <si>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</si>
  <si>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</si>
  <si>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</si>
  <si>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</si>
  <si>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</si>
  <si>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</si>
  <si>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</si>
  <si>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</si>
  <si>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</si>
  <si>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</si>
  <si>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</si>
  <si>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</si>
  <si>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</si>
  <si>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</si>
  <si>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</si>
  <si>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</si>
  <si>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</si>
  <si>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</si>
  <si>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</si>
  <si>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</si>
  <si>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</si>
  <si>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</si>
  <si>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</si>
  <si>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</si>
  <si>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</si>
  <si>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</si>
  <si>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</si>
  <si>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</si>
  <si>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</si>
  <si>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</si>
  <si>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</si>
  <si>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</si>
  <si>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</si>
  <si>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</si>
  <si>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</si>
  <si>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</si>
  <si>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</si>
  <si>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</si>
  <si>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</si>
  <si>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</si>
  <si>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</si>
  <si>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</si>
  <si>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</si>
  <si>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</si>
  <si>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</si>
  <si>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</si>
  <si>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</si>
  <si>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</si>
  <si>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</si>
  <si>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</si>
  <si>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</si>
  <si>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</si>
  <si>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</si>
  <si>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</si>
  <si>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</si>
  <si>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</si>
  <si>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</si>
  <si>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</si>
  <si>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</si>
  <si>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</si>
  <si>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</si>
  <si>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</si>
  <si>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</si>
  <si>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</si>
  <si>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</si>
  <si>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</si>
  <si>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</si>
  <si>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</si>
  <si>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</si>
  <si>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</si>
  <si>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</si>
  <si>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</si>
  <si>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</si>
  <si>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</si>
  <si>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</si>
  <si>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</si>
  <si>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</si>
  <si>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</si>
  <si>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</si>
  <si>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</si>
  <si>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</si>
  <si>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</si>
  <si>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</si>
  <si>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</si>
  <si>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</si>
  <si>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</si>
  <si>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</si>
  <si>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</si>
  <si>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</si>
  <si>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</si>
  <si>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</si>
  <si>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</si>
  <si>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</si>
  <si>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</si>
  <si>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</si>
  <si>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</si>
  <si>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</si>
  <si>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</si>
  <si>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</si>
  <si>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</si>
  <si>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</si>
  <si>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</si>
  <si>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</si>
  <si>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</si>
  <si>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</si>
  <si>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</si>
  <si>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</si>
  <si>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</si>
  <si>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</si>
  <si>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</si>
  <si>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</si>
  <si>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</si>
  <si>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</si>
  <si>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</si>
  <si>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</si>
  <si>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</si>
  <si>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</si>
  <si>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</si>
  <si>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</si>
  <si>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</si>
  <si>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</si>
  <si>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</si>
  <si>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</si>
  <si>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</si>
  <si>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</si>
  <si>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</si>
  <si>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</si>
  <si>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</si>
  <si>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</si>
  <si>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</si>
  <si>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</si>
  <si>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</si>
  <si>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</si>
  <si>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</si>
  <si>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</si>
  <si>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</si>
  <si>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</si>
  <si>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</si>
  <si>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</si>
  <si>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</si>
  <si>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</si>
  <si>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</si>
  <si>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</si>
  <si>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</si>
  <si>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</si>
  <si>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</si>
  <si>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</si>
  <si>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</si>
  <si>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</si>
  <si>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</si>
  <si>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</si>
  <si>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</si>
  <si>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</si>
  <si>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</si>
  <si>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</si>
  <si>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</si>
  <si>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</si>
  <si>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</si>
  <si>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</si>
  <si>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</si>
  <si>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</si>
  <si>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</si>
  <si>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</si>
  <si>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</si>
  <si>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</si>
  <si>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</si>
  <si>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</si>
  <si>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</si>
  <si>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</si>
  <si>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</si>
  <si>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</si>
  <si>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</si>
  <si>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</si>
  <si>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</si>
  <si>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</si>
  <si>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</si>
  <si>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</si>
  <si>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</si>
  <si>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</si>
  <si>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</si>
  <si>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</si>
  <si>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</si>
  <si>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</si>
  <si>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</si>
  <si>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</si>
  <si>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</si>
  <si>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</si>
  <si>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</si>
  <si>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</si>
  <si>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</si>
  <si>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</si>
  <si>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</si>
  <si>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</si>
  <si>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</si>
  <si>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</si>
  <si>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</si>
  <si>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</si>
  <si>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</si>
  <si>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</si>
  <si>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</si>
  <si>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</si>
  <si>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</si>
  <si>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</si>
  <si>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</si>
  <si>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</si>
  <si>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</si>
  <si>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</si>
  <si>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</si>
  <si>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</si>
  <si>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</si>
  <si>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</si>
  <si>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</si>
  <si>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</si>
  <si>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</si>
  <si>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</si>
  <si>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</si>
  <si>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</si>
  <si>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</si>
  <si>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</si>
  <si>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</si>
  <si>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</si>
  <si>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</si>
  <si>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</si>
  <si>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</si>
  <si>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</si>
  <si>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</si>
  <si>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</si>
  <si>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</si>
  <si>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</si>
  <si>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</si>
  <si>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</si>
  <si>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</si>
  <si>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</si>
  <si>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</si>
  <si>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</si>
  <si>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</si>
  <si>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</si>
  <si>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</si>
  <si>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</si>
  <si>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</si>
  <si>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</si>
  <si>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</si>
  <si>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</si>
  <si>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</si>
  <si>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</si>
  <si>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</si>
  <si>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</si>
  <si>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</si>
  <si>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</si>
  <si>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</si>
  <si>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</si>
  <si>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</si>
  <si>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</si>
  <si>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</si>
  <si>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</si>
  <si>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</si>
  <si>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</si>
  <si>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</si>
  <si>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</si>
  <si>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</si>
  <si>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</si>
  <si>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</si>
  <si>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</si>
  <si>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</si>
  <si>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</si>
  <si>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</si>
  <si>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</si>
  <si>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</si>
  <si>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</si>
  <si>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</si>
  <si>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</si>
  <si>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</si>
  <si>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</si>
  <si>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</si>
  <si>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</si>
  <si>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</si>
  <si>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</si>
  <si>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</si>
  <si>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</si>
  <si>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</si>
  <si>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</si>
  <si>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</si>
  <si>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</si>
  <si>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</si>
  <si>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</si>
  <si>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</si>
  <si>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</si>
  <si>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</si>
  <si>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</si>
  <si>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</si>
  <si>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</si>
  <si>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</si>
  <si>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</si>
  <si>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</si>
  <si>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</si>
  <si>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</si>
  <si>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</si>
  <si>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</si>
  <si>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</si>
  <si>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</si>
  <si>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</si>
  <si>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</si>
  <si>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</si>
  <si>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</si>
  <si>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</si>
  <si>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</si>
  <si>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</si>
  <si>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</si>
  <si>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</si>
  <si>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</si>
  <si>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</si>
  <si>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</si>
  <si>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</si>
  <si>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</si>
  <si>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</si>
  <si>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</si>
  <si>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</si>
  <si>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</si>
  <si>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</si>
  <si>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</si>
  <si>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</si>
  <si>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</si>
  <si>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</si>
  <si>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</si>
  <si>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</si>
  <si>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</si>
  <si>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</si>
  <si>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</si>
  <si>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</si>
  <si>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</si>
  <si>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</si>
  <si>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</si>
  <si>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</si>
  <si>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</si>
  <si>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</si>
  <si>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</si>
  <si>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</si>
  <si>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</si>
  <si>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</si>
  <si>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</si>
  <si>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</si>
  <si>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</si>
  <si>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</si>
  <si>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</si>
  <si>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</si>
  <si>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</si>
  <si>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</si>
  <si>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</si>
  <si>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</si>
  <si>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</si>
  <si>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</si>
  <si>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</si>
  <si>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</si>
  <si>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</si>
  <si>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</si>
  <si>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</si>
  <si>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</si>
  <si>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</si>
  <si>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</si>
  <si>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</si>
  <si>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</si>
  <si>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</si>
  <si>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</si>
  <si>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</si>
  <si>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</si>
  <si>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</si>
  <si>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</si>
  <si>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</si>
  <si>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</si>
  <si>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</si>
  <si>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</si>
  <si>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</si>
  <si>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</si>
  <si>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</si>
  <si>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</si>
  <si>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</si>
  <si>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</si>
  <si>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</si>
  <si>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</si>
  <si>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</si>
  <si>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</si>
  <si>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</si>
  <si>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</si>
  <si>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</si>
  <si>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</si>
  <si>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</si>
  <si>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</si>
  <si>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</si>
  <si>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</si>
  <si>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</si>
  <si>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</si>
  <si>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</si>
  <si>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</si>
  <si>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</si>
  <si>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</si>
  <si>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</si>
  <si>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</si>
  <si>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</si>
  <si>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</si>
  <si>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</si>
  <si>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</si>
  <si>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</si>
  <si>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</si>
  <si>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</si>
  <si>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</si>
  <si>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</si>
  <si>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</si>
  <si>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</si>
  <si>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</si>
  <si>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</si>
  <si>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</si>
  <si>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</si>
  <si>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</si>
  <si>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</si>
  <si>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</si>
  <si>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</si>
  <si>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</si>
  <si>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</si>
  <si>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</si>
  <si>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</si>
  <si>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</si>
  <si>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</si>
  <si>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</si>
  <si>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</si>
  <si>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</si>
  <si>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</si>
  <si>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</si>
  <si>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</si>
  <si>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</si>
  <si>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</si>
  <si>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</si>
  <si>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</si>
  <si>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</si>
  <si>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</si>
  <si>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</si>
  <si>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</si>
  <si>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</si>
  <si>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</si>
  <si>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</si>
  <si>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</si>
  <si>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</si>
  <si>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</si>
  <si>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</si>
  <si>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</si>
  <si>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</si>
  <si>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</si>
  <si>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</si>
  <si>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</si>
  <si>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</si>
  <si>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</si>
  <si>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</si>
  <si>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</si>
  <si>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</si>
  <si>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</si>
  <si>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</si>
  <si>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</si>
  <si>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</si>
  <si>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</si>
  <si>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</si>
  <si>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</si>
  <si>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</si>
  <si>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</si>
  <si>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</si>
  <si>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</si>
  <si>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</si>
  <si>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</si>
  <si>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</si>
  <si>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</si>
  <si>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</si>
  <si>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</si>
  <si>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</si>
  <si>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</si>
  <si>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</si>
  <si>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</si>
  <si>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</si>
  <si>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</si>
  <si>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</si>
  <si>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</si>
  <si>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</si>
  <si>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</si>
  <si>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</si>
  <si>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</si>
  <si>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</si>
  <si>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</si>
  <si>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</si>
  <si>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</si>
  <si>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</si>
  <si>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</si>
  <si>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</si>
  <si>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</si>
  <si>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</si>
  <si>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</si>
  <si>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</si>
  <si>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</si>
  <si>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</si>
  <si>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</si>
  <si>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</si>
  <si>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</si>
  <si>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</si>
  <si>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</si>
  <si>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</si>
  <si>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</si>
  <si>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</si>
  <si>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</si>
  <si>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</si>
  <si>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</si>
  <si>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</si>
  <si>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</si>
  <si>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</si>
  <si>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</si>
  <si>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</si>
  <si>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</si>
  <si>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</si>
  <si>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</si>
  <si>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</si>
  <si>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</si>
  <si>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</si>
  <si>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</si>
  <si>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</si>
  <si>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</si>
  <si>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</si>
  <si>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</si>
  <si>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</si>
  <si>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</si>
  <si>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</si>
  <si>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</si>
  <si>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</si>
  <si>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</si>
  <si>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</si>
  <si>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</si>
  <si>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</si>
  <si>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</si>
  <si>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</si>
  <si>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</si>
  <si>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</si>
  <si>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</si>
  <si>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</si>
  <si>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</si>
  <si>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</si>
  <si>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</si>
  <si>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</si>
  <si>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</si>
  <si>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</si>
  <si>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</si>
  <si>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</si>
  <si>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</si>
  <si>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</si>
  <si>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</si>
  <si>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</si>
  <si>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</si>
  <si>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</si>
  <si>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</si>
  <si>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</si>
  <si>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</si>
  <si>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</si>
  <si>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</si>
  <si>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</si>
  <si>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</si>
  <si>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</si>
  <si>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</si>
  <si>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</si>
  <si>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</si>
  <si>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</si>
  <si>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</si>
  <si>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</si>
  <si>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</si>
  <si>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</si>
  <si>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</si>
  <si>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</si>
  <si>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</si>
  <si>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</si>
  <si>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</si>
  <si>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</si>
  <si>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</si>
  <si>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</si>
  <si>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</si>
  <si>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</si>
  <si>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</si>
  <si>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</si>
  <si>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</si>
  <si>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</si>
  <si>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</si>
  <si>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</si>
  <si>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</si>
  <si>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</si>
  <si>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</si>
  <si>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</si>
  <si>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</si>
  <si>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</si>
  <si>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</si>
  <si>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</si>
  <si>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</si>
  <si>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</si>
  <si>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</si>
  <si>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</si>
  <si>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</si>
  <si>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</si>
  <si>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</si>
  <si>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</si>
  <si>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</si>
  <si>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</si>
  <si>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</si>
  <si>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</si>
  <si>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</si>
  <si>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</si>
  <si>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</si>
  <si>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</si>
  <si>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</si>
  <si>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</si>
  <si>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</si>
  <si>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</si>
  <si>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</si>
  <si>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</si>
  <si>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</si>
  <si>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</si>
  <si>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</si>
  <si>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</si>
  <si>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</si>
  <si>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</si>
  <si>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</si>
  <si>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</si>
  <si>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</si>
  <si>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</si>
  <si>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</si>
  <si>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</si>
  <si>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</si>
  <si>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</si>
  <si>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</si>
  <si>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</si>
  <si>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</si>
  <si>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</si>
  <si>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</si>
  <si>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</si>
  <si>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</si>
  <si>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</si>
  <si>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</si>
  <si>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</si>
  <si>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</si>
  <si>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</si>
  <si>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</si>
  <si>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</si>
  <si>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</si>
  <si>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</si>
  <si>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</si>
  <si>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</si>
  <si>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</si>
  <si>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</si>
  <si>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</si>
  <si>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</si>
  <si>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</si>
  <si>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</si>
  <si>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</si>
  <si>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</si>
  <si>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</si>
  <si>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</si>
  <si>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</si>
  <si>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</si>
  <si>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</si>
  <si>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</si>
  <si>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</si>
  <si>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</si>
  <si>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</si>
  <si>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</si>
  <si>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</si>
  <si>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</si>
  <si>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</si>
  <si>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</si>
  <si>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</si>
  <si>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</si>
  <si>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</si>
  <si>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</si>
  <si>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</si>
  <si>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</si>
  <si>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</si>
  <si>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</si>
  <si>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</si>
  <si>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</si>
  <si>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</si>
  <si>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</si>
  <si>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</si>
  <si>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</si>
  <si>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</si>
  <si>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</si>
  <si>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</si>
  <si>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</si>
  <si>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</si>
  <si>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</si>
  <si>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</si>
  <si>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</si>
  <si>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</si>
  <si>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</si>
  <si>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</si>
  <si>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</si>
  <si>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</si>
  <si>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</si>
  <si>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</si>
  <si>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</si>
  <si>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</si>
  <si>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</si>
  <si>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</si>
  <si>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</si>
  <si>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</si>
  <si>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</si>
  <si>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</si>
  <si>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</si>
  <si>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</si>
  <si>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</si>
  <si>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</si>
  <si>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</si>
  <si>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</si>
  <si>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</si>
  <si>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</si>
  <si>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</si>
  <si>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</si>
  <si>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</si>
  <si>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</si>
  <si>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</si>
  <si>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</si>
  <si>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</si>
  <si>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</si>
  <si>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</si>
  <si>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</si>
  <si>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</si>
  <si>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</si>
  <si>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</si>
  <si>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</si>
  <si>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</si>
  <si>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</si>
  <si>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</si>
  <si>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</si>
  <si>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</si>
  <si>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</si>
  <si>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</si>
  <si>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</si>
  <si>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</si>
  <si>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</si>
  <si>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</si>
  <si>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</si>
  <si>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</si>
  <si>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</si>
  <si>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</si>
  <si>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</si>
  <si>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</si>
  <si>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</si>
  <si>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</si>
  <si>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</si>
  <si>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</si>
  <si>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</si>
  <si>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</si>
  <si>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</si>
  <si>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</si>
  <si>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</si>
  <si>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</si>
  <si>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</si>
  <si>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</si>
  <si>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</si>
  <si>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</si>
  <si>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</si>
  <si>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</si>
  <si>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</si>
  <si>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</si>
  <si>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</si>
  <si>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</si>
  <si>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</si>
  <si>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</si>
  <si>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</si>
  <si>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</si>
  <si>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</si>
  <si>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</si>
  <si>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</si>
  <si>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</si>
  <si>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</si>
  <si>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</si>
  <si>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</si>
  <si>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</si>
  <si>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</si>
  <si>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</si>
  <si>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</si>
  <si>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</si>
  <si>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</si>
  <si>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</si>
  <si>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</si>
  <si>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</si>
  <si>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</si>
  <si>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</si>
  <si>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</si>
  <si>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</si>
  <si>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</si>
  <si>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</si>
  <si>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</si>
  <si>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</si>
  <si>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</si>
  <si>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</si>
  <si>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</si>
  <si>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</si>
  <si>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</si>
  <si>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</si>
  <si>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</si>
  <si>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</si>
  <si>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</si>
  <si>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</si>
  <si>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</si>
  <si>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</si>
  <si>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</si>
  <si>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</si>
  <si>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</si>
  <si>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</si>
  <si>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</si>
  <si>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</si>
  <si>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</si>
  <si>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</si>
  <si>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</si>
  <si>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</si>
  <si>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</si>
  <si>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</si>
  <si>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</si>
  <si>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</si>
  <si>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</si>
  <si>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</si>
  <si>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</si>
  <si>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</si>
  <si>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</si>
  <si>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</si>
  <si>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</si>
  <si>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</si>
  <si>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</si>
  <si>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</si>
  <si>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</si>
  <si>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</si>
  <si>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</si>
  <si>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</si>
  <si>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</si>
  <si>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</si>
  <si>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</si>
  <si>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</si>
  <si>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</si>
  <si>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</si>
  <si>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</si>
  <si>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</si>
  <si>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</si>
  <si>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</si>
  <si>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</si>
  <si>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</si>
  <si>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</si>
  <si>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</si>
  <si>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</si>
  <si>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</si>
  <si>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</si>
  <si>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</si>
  <si>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</si>
  <si>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</si>
  <si>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</si>
  <si>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</si>
  <si>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</si>
  <si>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</si>
  <si>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</si>
  <si>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</si>
  <si>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</si>
  <si>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</si>
  <si>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</si>
  <si>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</si>
  <si>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</si>
  <si>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</si>
  <si>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</si>
  <si>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</si>
  <si>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</si>
  <si>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</si>
  <si>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</si>
  <si>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</si>
  <si>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</si>
  <si>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</si>
  <si>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</si>
  <si>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</si>
  <si>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</si>
  <si>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</si>
  <si>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</si>
  <si>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</si>
  <si>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</si>
  <si>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</si>
  <si>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</si>
  <si>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</si>
  <si>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</si>
  <si>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</si>
  <si>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</si>
  <si>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</si>
  <si>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</si>
  <si>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</si>
  <si>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</si>
  <si>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</si>
  <si>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</si>
  <si>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</si>
  <si>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</si>
  <si>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</si>
  <si>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</si>
  <si>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</si>
  <si>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</si>
  <si>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</si>
  <si>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</si>
  <si>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</si>
  <si>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</si>
  <si>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</si>
  <si>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</si>
  <si>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</si>
  <si>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</si>
  <si>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</si>
  <si>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</si>
  <si>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</si>
  <si>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</si>
  <si>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</si>
  <si>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</si>
  <si>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</si>
  <si>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</si>
  <si>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</si>
  <si>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</si>
  <si>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</si>
  <si>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</si>
  <si>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</si>
  <si>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</si>
  <si>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</si>
  <si>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</si>
  <si>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</si>
  <si>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</si>
  <si>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</si>
  <si>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</si>
  <si>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</si>
  <si>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</si>
  <si>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</si>
  <si>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</si>
  <si>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</si>
  <si>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</si>
  <si>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</si>
  <si>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</si>
  <si>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</si>
  <si>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</si>
  <si>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</si>
  <si>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</si>
  <si>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</si>
  <si>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</si>
  <si>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</si>
  <si>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</si>
  <si>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</si>
  <si>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</si>
  <si>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</si>
  <si>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</si>
  <si>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</si>
  <si>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</si>
  <si>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</si>
  <si>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</si>
  <si>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</si>
  <si>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</si>
  <si>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</si>
  <si>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</si>
  <si>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</si>
  <si>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</si>
  <si>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</si>
  <si>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</si>
  <si>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</si>
  <si>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</si>
  <si>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</si>
  <si>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</si>
  <si>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</si>
  <si>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</si>
  <si>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</si>
  <si>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</si>
  <si>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</si>
  <si>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</si>
  <si>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</si>
  <si>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</si>
  <si>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</si>
  <si>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</si>
  <si>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</si>
  <si>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</si>
  <si>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</si>
  <si>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</si>
  <si>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</si>
  <si>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</si>
  <si>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</si>
  <si>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</si>
  <si>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</si>
  <si>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</si>
  <si>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</si>
  <si>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</si>
  <si>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</si>
  <si>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</si>
  <si>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</si>
  <si>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</si>
  <si>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</si>
  <si>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</si>
  <si>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</si>
  <si>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</si>
  <si>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</si>
  <si>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</si>
  <si>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</si>
  <si>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</si>
  <si>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</si>
  <si>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</si>
  <si>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</si>
  <si>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</si>
  <si>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</si>
  <si>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</si>
  <si>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</si>
  <si>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</si>
  <si>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</si>
  <si>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</si>
  <si>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</si>
  <si>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</si>
  <si>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</si>
  <si>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</si>
  <si>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</si>
  <si>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</si>
  <si>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</si>
  <si>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</si>
  <si>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</si>
  <si>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</si>
  <si>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</si>
  <si>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</si>
  <si>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</si>
  <si>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</si>
  <si>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</si>
  <si>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</si>
  <si>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</si>
  <si>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</si>
  <si>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</si>
  <si>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</si>
  <si>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</si>
  <si>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</si>
  <si>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</si>
  <si>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</si>
  <si>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</si>
  <si>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</si>
  <si>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</si>
  <si>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</si>
  <si>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</si>
  <si>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</si>
  <si>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</si>
  <si>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</si>
  <si>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</si>
  <si>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</si>
  <si>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</si>
  <si>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</si>
  <si>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</si>
  <si>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</si>
  <si>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</si>
  <si>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</si>
  <si>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</si>
  <si>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</si>
  <si>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</si>
  <si>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</si>
  <si>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</si>
  <si>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</si>
  <si>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</si>
  <si>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</si>
  <si>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</si>
  <si>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</si>
  <si>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</si>
  <si>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</si>
  <si>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</si>
  <si>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</si>
  <si>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</si>
  <si>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</si>
  <si>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</si>
  <si>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</si>
  <si>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</si>
  <si>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</si>
  <si>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</si>
  <si>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</si>
  <si>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</si>
  <si>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</si>
  <si>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</si>
  <si>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</si>
  <si>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</si>
  <si>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</si>
  <si>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</si>
  <si>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</si>
  <si>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</si>
  <si>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</si>
  <si>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</si>
  <si>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</si>
  <si>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</si>
  <si>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</si>
  <si>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</si>
  <si>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</si>
  <si>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</si>
  <si>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</si>
  <si>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</si>
  <si>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</si>
  <si>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</si>
  <si>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</si>
  <si>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</si>
  <si>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</si>
  <si>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</si>
  <si>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</si>
  <si>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</si>
  <si>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</si>
  <si>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</si>
  <si>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</si>
  <si>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</si>
  <si>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</si>
  <si>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</si>
  <si>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</si>
  <si>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</si>
  <si>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</si>
  <si>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</si>
  <si>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</si>
  <si>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</si>
  <si>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</si>
  <si>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</si>
  <si>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</si>
  <si>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</si>
  <si>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</si>
  <si>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</si>
  <si>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</si>
  <si>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</si>
  <si>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</si>
  <si>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</si>
  <si>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</si>
  <si>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</si>
  <si>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</si>
  <si>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</si>
  <si>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</si>
  <si>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</si>
  <si>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</si>
  <si>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</si>
  <si>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</si>
  <si>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</si>
  <si>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</si>
  <si>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</si>
  <si>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</si>
  <si>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</si>
  <si>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</si>
  <si>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</si>
  <si>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</si>
  <si>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</si>
  <si>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</si>
  <si>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</si>
  <si>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</si>
  <si>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</si>
  <si>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</si>
  <si>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</si>
  <si>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</si>
  <si>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</si>
  <si>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</si>
  <si>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</si>
  <si>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</si>
  <si>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</si>
  <si>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</si>
  <si>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</si>
  <si>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</si>
  <si>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</si>
  <si>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</si>
  <si>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</si>
  <si>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</si>
  <si>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</si>
  <si>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</si>
  <si>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</si>
  <si>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</si>
  <si>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</si>
  <si>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</si>
  <si>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</si>
  <si>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</si>
  <si>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</si>
  <si>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</si>
  <si>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</si>
  <si>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</si>
  <si>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</si>
  <si>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</si>
  <si>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</si>
  <si>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</si>
  <si>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</si>
  <si>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</si>
  <si>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</si>
  <si>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</si>
  <si>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</si>
  <si>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</si>
  <si>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</si>
  <si>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</si>
  <si>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</si>
  <si>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</si>
  <si>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</si>
  <si>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</si>
  <si>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</si>
  <si>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</si>
  <si>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</si>
  <si>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</si>
  <si>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</si>
  <si>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</si>
  <si>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</si>
  <si>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</si>
  <si>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</si>
  <si>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</si>
  <si>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</si>
  <si>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</si>
  <si>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</si>
  <si>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</si>
  <si>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</si>
  <si>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</si>
  <si>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</si>
  <si>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</si>
  <si>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</si>
  <si>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</si>
  <si>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</si>
  <si>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</si>
  <si>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</si>
  <si>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</si>
  <si>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</si>
  <si>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</si>
  <si>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</si>
  <si>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</si>
  <si>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</si>
  <si>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</si>
  <si>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</si>
  <si>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</si>
  <si>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</si>
  <si>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</si>
  <si>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</si>
  <si>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</si>
  <si>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</si>
  <si>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</si>
  <si>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</si>
  <si>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</si>
  <si>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</si>
  <si>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</si>
  <si>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</si>
  <si>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</si>
  <si>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</si>
  <si>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</si>
  <si>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</si>
  <si>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</si>
  <si>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</si>
  <si>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</si>
  <si>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</si>
  <si>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</si>
  <si>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</si>
  <si>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</si>
  <si>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</si>
  <si>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</si>
  <si>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</si>
  <si>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</si>
  <si>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</si>
  <si>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</si>
  <si>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</si>
  <si>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</si>
  <si>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</si>
  <si>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</si>
  <si>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</si>
  <si>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</si>
  <si>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</si>
  <si>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</si>
  <si>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</si>
  <si>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</si>
  <si>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</si>
  <si>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</si>
  <si>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</si>
  <si>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</si>
  <si>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</si>
  <si>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</si>
  <si>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</si>
  <si>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</si>
  <si>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</si>
  <si>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</si>
  <si>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</si>
  <si>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</si>
  <si>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</si>
  <si>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</si>
  <si>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</si>
  <si>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</si>
  <si>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</si>
  <si>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</si>
  <si>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</si>
  <si>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</si>
  <si>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</si>
  <si>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</si>
  <si>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</si>
  <si>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</si>
  <si>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</si>
  <si>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</si>
  <si>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</si>
  <si>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</si>
  <si>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</si>
  <si>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</si>
  <si>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</si>
  <si>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</si>
  <si>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</si>
  <si>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</si>
  <si>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</si>
  <si>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</si>
  <si>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</si>
  <si>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</si>
  <si>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</si>
  <si>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</si>
  <si>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</si>
  <si>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</si>
  <si>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</si>
  <si>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</si>
  <si>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</si>
  <si>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</si>
  <si>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</si>
  <si>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</si>
  <si>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</si>
  <si>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</si>
  <si>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</si>
  <si>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</si>
  <si>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</si>
  <si>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</si>
  <si>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</si>
  <si>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</si>
  <si>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</si>
  <si>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</si>
  <si>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</si>
  <si>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</si>
  <si>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</si>
  <si>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</si>
  <si>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</si>
  <si>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</si>
  <si>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</si>
  <si>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</si>
  <si>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</si>
  <si>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</si>
  <si>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</si>
  <si>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</si>
  <si>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</si>
  <si>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</si>
  <si>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</si>
  <si>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</si>
  <si>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</si>
  <si>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</si>
  <si>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</si>
  <si>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</si>
  <si>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</si>
  <si>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</si>
  <si>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</si>
  <si>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</si>
  <si>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</si>
  <si>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</si>
  <si>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</si>
  <si>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</si>
  <si>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</si>
  <si>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</si>
  <si>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</si>
  <si>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</si>
  <si>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</si>
  <si>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</si>
  <si>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</si>
  <si>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</si>
  <si>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</si>
  <si>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</si>
  <si>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</si>
  <si>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</si>
  <si>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</si>
  <si>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</si>
  <si>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</si>
  <si>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</si>
  <si>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</si>
  <si>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</si>
  <si>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</si>
  <si>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</si>
  <si>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</si>
  <si>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</si>
  <si>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</si>
  <si>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</si>
  <si>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</si>
  <si>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</si>
  <si>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</si>
  <si>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</si>
  <si>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</si>
  <si>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</si>
  <si>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</si>
  <si>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</si>
  <si>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</si>
  <si>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</si>
  <si>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</si>
  <si>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</si>
  <si>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</si>
  <si>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</si>
  <si>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</si>
  <si>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</si>
  <si>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</si>
  <si>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</si>
  <si>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</si>
  <si>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</si>
  <si>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</si>
  <si>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</si>
  <si>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</si>
  <si>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</si>
  <si>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</si>
  <si>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</si>
  <si>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</si>
  <si>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</si>
  <si>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</si>
  <si>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</si>
  <si>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</si>
  <si>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</si>
  <si>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</si>
  <si>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</si>
  <si>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</si>
  <si>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</si>
  <si>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</si>
  <si>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</si>
  <si>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</si>
  <si>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</si>
  <si>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</si>
  <si>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</si>
  <si>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</si>
  <si>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</si>
  <si>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</si>
  <si>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</si>
  <si>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</si>
  <si>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</si>
  <si>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</si>
  <si>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</si>
  <si>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</si>
  <si>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</si>
  <si>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</si>
  <si>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</si>
  <si>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</si>
  <si>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</si>
  <si>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</si>
  <si>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</si>
  <si>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</si>
  <si>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</si>
  <si>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</si>
  <si>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</si>
  <si>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</si>
  <si>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</si>
  <si>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</si>
  <si>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</si>
  <si>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</si>
  <si>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</si>
  <si>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</si>
  <si>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</si>
  <si>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</si>
  <si>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</si>
  <si>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</si>
  <si>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</si>
  <si>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</si>
  <si>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</si>
  <si>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</si>
  <si>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</si>
  <si>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</si>
  <si>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</si>
  <si>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</si>
  <si>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</si>
  <si>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</si>
  <si>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</si>
  <si>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</si>
  <si>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</si>
  <si>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</si>
  <si>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</si>
  <si>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</si>
  <si>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</si>
  <si>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</si>
  <si>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</si>
  <si>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</si>
  <si>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</si>
  <si>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</si>
  <si>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</si>
  <si>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</si>
  <si>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</si>
  <si>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</si>
  <si>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</si>
  <si>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</si>
  <si>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</si>
  <si>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</si>
  <si>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</si>
  <si>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</si>
  <si>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</si>
  <si>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</si>
  <si>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</si>
  <si>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</si>
  <si>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</si>
  <si>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</si>
  <si>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</si>
  <si>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</si>
  <si>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</si>
  <si>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</si>
  <si>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</si>
  <si>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</si>
  <si>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</si>
  <si>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</si>
  <si>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</si>
  <si>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</si>
  <si>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</si>
  <si>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</si>
  <si>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</si>
  <si>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</si>
  <si>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</si>
  <si>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</si>
  <si>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</si>
  <si>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</si>
  <si>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</si>
  <si>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</si>
  <si>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</si>
  <si>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</si>
  <si>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</si>
  <si>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</si>
  <si>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</si>
  <si>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</si>
  <si>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</si>
  <si>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</si>
  <si>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</si>
  <si>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</si>
  <si>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</si>
  <si>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</si>
  <si>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</si>
  <si>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</si>
  <si>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</si>
  <si>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</si>
  <si>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</si>
  <si>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</si>
  <si>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</si>
  <si>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</si>
  <si>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</si>
  <si>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</si>
  <si>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</si>
  <si>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</si>
  <si>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</si>
  <si>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</si>
  <si>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</si>
  <si>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</si>
  <si>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</si>
  <si>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</si>
  <si>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</si>
  <si>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</si>
  <si>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</si>
  <si>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</si>
  <si>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</si>
  <si>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</si>
  <si>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</si>
  <si>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</si>
  <si>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</si>
  <si>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</si>
  <si>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</si>
  <si>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</si>
  <si>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</si>
  <si>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</si>
  <si>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</si>
  <si>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</si>
  <si>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</si>
  <si>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</si>
  <si>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</si>
  <si>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</si>
  <si>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</si>
  <si>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</si>
  <si>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</si>
  <si>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</si>
  <si>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</si>
  <si>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</si>
  <si>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</si>
  <si>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</si>
  <si>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</si>
  <si>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</si>
  <si>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</si>
  <si>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</si>
  <si>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</si>
  <si>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</si>
  <si>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</si>
  <si>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</si>
  <si>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</si>
  <si>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</si>
  <si>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</si>
  <si>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</si>
  <si>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</si>
  <si>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</si>
  <si>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</si>
  <si>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</si>
  <si>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</si>
  <si>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</si>
  <si>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</si>
  <si>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</si>
  <si>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</si>
  <si>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</si>
  <si>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</si>
  <si>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</si>
  <si>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</si>
  <si>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</si>
  <si>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</si>
  <si>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</si>
  <si>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</si>
  <si>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</si>
  <si>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</si>
  <si>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</si>
  <si>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</si>
  <si>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</si>
  <si>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</si>
  <si>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</si>
  <si>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</si>
  <si>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</si>
  <si>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</si>
  <si>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</si>
  <si>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</si>
  <si>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</si>
  <si>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</si>
  <si>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</si>
  <si>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</si>
  <si>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</si>
  <si>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</si>
  <si>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</si>
  <si>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</si>
  <si>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</si>
  <si>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</si>
  <si>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</si>
  <si>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</si>
  <si>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</si>
  <si>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</si>
  <si>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</si>
  <si>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</si>
  <si>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</si>
  <si>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</si>
  <si>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</si>
  <si>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</si>
  <si>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</si>
  <si>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</si>
  <si>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</si>
  <si>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</si>
  <si>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</si>
  <si>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</si>
  <si>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</si>
  <si>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</si>
  <si>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</si>
  <si>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</si>
  <si>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</si>
  <si>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</si>
  <si>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</si>
  <si>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</si>
  <si>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</si>
  <si>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</si>
  <si>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</si>
  <si>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</si>
  <si>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</si>
  <si>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</si>
  <si>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</si>
  <si>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</si>
  <si>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</si>
  <si>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</si>
  <si>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</si>
  <si>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</si>
  <si>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</si>
  <si>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</si>
  <si>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</si>
  <si>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</si>
  <si>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</si>
  <si>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</si>
  <si>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</si>
  <si>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</si>
  <si>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</si>
  <si>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</si>
  <si>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</si>
  <si>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</si>
  <si>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</si>
  <si>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</si>
  <si>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</si>
  <si>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</si>
  <si>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</si>
  <si>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</si>
  <si>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</si>
  <si>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</si>
  <si>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</si>
  <si>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</si>
  <si>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</si>
  <si>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</si>
  <si>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</si>
  <si>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</si>
  <si>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</si>
  <si>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</si>
  <si>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</si>
  <si>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</si>
  <si>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</si>
  <si>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</si>
  <si>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</si>
  <si>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</si>
  <si>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</si>
  <si>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</si>
  <si>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</si>
  <si>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</si>
  <si>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</si>
  <si>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</si>
  <si>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</si>
  <si>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</si>
  <si>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</si>
  <si>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</si>
  <si>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</si>
  <si>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</si>
  <si>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</si>
  <si>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</si>
  <si>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</si>
  <si>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</si>
  <si>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</si>
  <si>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</si>
  <si>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</si>
  <si>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</si>
  <si>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</si>
  <si>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</si>
  <si>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</si>
  <si>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</si>
  <si>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</si>
  <si>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</si>
  <si>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</si>
  <si>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</si>
  <si>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</si>
  <si>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</si>
  <si>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</si>
  <si>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</si>
  <si>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</si>
  <si>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</si>
  <si>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</si>
  <si>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</si>
  <si>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</si>
  <si>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</si>
  <si>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</si>
  <si>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</si>
  <si>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</si>
  <si>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</si>
  <si>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</si>
  <si>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</si>
  <si>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</si>
  <si>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</si>
  <si>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</si>
  <si>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</si>
  <si>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</si>
  <si>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</si>
  <si>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</si>
  <si>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</si>
  <si>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</si>
  <si>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</si>
  <si>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</si>
  <si>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</si>
  <si>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</si>
  <si>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</si>
  <si>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</si>
  <si>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</si>
  <si>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</si>
  <si>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</si>
  <si>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</si>
  <si>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</si>
  <si>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</si>
  <si>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</si>
  <si>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</si>
  <si>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</si>
  <si>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</si>
  <si>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</si>
  <si>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</si>
  <si>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</si>
  <si>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</si>
  <si>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</si>
  <si>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</si>
  <si>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</si>
  <si>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</si>
  <si>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</si>
  <si>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</si>
  <si>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</si>
  <si>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</si>
  <si>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</si>
  <si>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</si>
  <si>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</si>
  <si>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</si>
  <si>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</si>
  <si>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</si>
  <si>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</si>
  <si>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</si>
  <si>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</si>
  <si>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</si>
  <si>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</si>
  <si>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</si>
  <si>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</si>
  <si>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</si>
  <si>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</si>
  <si>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</si>
  <si>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</si>
  <si>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</si>
  <si>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</si>
  <si>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</si>
  <si>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</si>
  <si>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</si>
  <si>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</si>
  <si>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</si>
  <si>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</si>
  <si>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</si>
  <si>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</si>
  <si>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</si>
  <si>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</si>
  <si>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</si>
  <si>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</si>
  <si>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</si>
  <si>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</si>
  <si>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</si>
  <si>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</si>
  <si>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</si>
  <si>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</si>
  <si>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</si>
  <si>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</si>
  <si>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</si>
  <si>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</si>
  <si>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</si>
  <si>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</si>
  <si>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</si>
  <si>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</si>
  <si>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</si>
  <si>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</si>
  <si>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</si>
  <si>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</si>
  <si>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</si>
  <si>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</si>
  <si>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</si>
  <si>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</si>
  <si>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</si>
  <si>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</si>
  <si>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</si>
  <si>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</si>
  <si>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</si>
  <si>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</si>
  <si>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</si>
  <si>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</si>
  <si>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</si>
  <si>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</si>
  <si>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</si>
  <si>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</si>
  <si>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</si>
  <si>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</si>
  <si>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</si>
  <si>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</si>
  <si>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</si>
  <si>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</si>
  <si>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</si>
  <si>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</si>
  <si>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</si>
  <si>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</si>
  <si>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</si>
  <si>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</si>
  <si>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</si>
  <si>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</si>
  <si>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</si>
  <si>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</si>
  <si>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</si>
  <si>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</si>
  <si>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</si>
  <si>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</si>
  <si>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</si>
  <si>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</si>
  <si>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</si>
  <si>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</si>
  <si>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</si>
  <si>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</si>
  <si>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</si>
  <si>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</si>
  <si>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</si>
  <si>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</si>
  <si>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</si>
  <si>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</si>
  <si>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</si>
  <si>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</si>
  <si>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</si>
  <si>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</si>
  <si>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</si>
  <si>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</si>
  <si>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</si>
  <si>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</si>
  <si>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</si>
  <si>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</si>
  <si>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</si>
  <si>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</si>
  <si>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</si>
  <si>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</si>
  <si>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</si>
  <si>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</si>
  <si>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</si>
  <si>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</si>
  <si>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</si>
  <si>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</si>
  <si>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</si>
  <si>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</si>
  <si>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</si>
  <si>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</si>
  <si>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</si>
  <si>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</si>
  <si>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</si>
  <si>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</si>
  <si>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</si>
  <si>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</si>
  <si>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</si>
  <si>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</si>
  <si>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</si>
  <si>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</si>
  <si>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</si>
  <si>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</si>
  <si>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</si>
  <si>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</si>
  <si>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</si>
  <si>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</si>
  <si>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</si>
  <si>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</si>
  <si>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</si>
  <si>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</si>
  <si>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</si>
  <si>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</si>
  <si>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</si>
  <si>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</si>
  <si>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</si>
  <si>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</si>
  <si>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</si>
  <si>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</si>
  <si>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</si>
  <si>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</si>
  <si>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</si>
  <si>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</si>
  <si>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</si>
  <si>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</si>
  <si>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</si>
  <si>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</si>
  <si>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</si>
  <si>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</si>
  <si>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</si>
  <si>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</si>
  <si>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</si>
  <si>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</si>
  <si>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</si>
  <si>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</si>
  <si>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</si>
  <si>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</si>
  <si>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</si>
  <si>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</si>
  <si>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</si>
  <si>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</si>
  <si>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</si>
  <si>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</si>
  <si>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</si>
  <si>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</si>
  <si>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</si>
  <si>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</si>
  <si>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</si>
  <si>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</si>
  <si>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</si>
  <si>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</si>
  <si>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</si>
  <si>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</si>
  <si>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</si>
  <si>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</si>
  <si>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</si>
  <si>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</si>
  <si>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</si>
  <si>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</si>
  <si>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</si>
  <si>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</si>
  <si>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</si>
  <si>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</si>
  <si>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</si>
  <si>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</si>
  <si>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</si>
  <si>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</si>
  <si>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</si>
  <si>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</si>
  <si>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</si>
  <si>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</si>
  <si>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</si>
  <si>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</si>
  <si>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</si>
  <si>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</si>
  <si>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</si>
  <si>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</si>
  <si>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</si>
  <si>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</si>
  <si>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</si>
  <si>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</si>
  <si>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</si>
  <si>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</si>
  <si>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</si>
  <si>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</si>
  <si>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</si>
  <si>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</si>
  <si>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</si>
  <si>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</si>
  <si>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</si>
  <si>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</si>
  <si>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</si>
  <si>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</si>
  <si>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</si>
  <si>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</si>
  <si>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</si>
  <si>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</si>
  <si>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</si>
  <si>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</si>
  <si>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</si>
  <si>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</si>
  <si>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</si>
  <si>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</si>
  <si>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</si>
  <si>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</si>
  <si>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</si>
  <si>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</si>
  <si>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</si>
  <si>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</si>
  <si>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</si>
  <si>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</si>
  <si>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</si>
  <si>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</si>
  <si>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</si>
  <si>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</si>
  <si>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</si>
  <si>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</si>
  <si>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</si>
  <si>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</si>
  <si>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</si>
  <si>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</si>
  <si>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</si>
  <si>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</si>
  <si>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</si>
  <si>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</si>
  <si>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</si>
  <si>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</si>
  <si>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</si>
  <si>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</si>
  <si>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</si>
  <si>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</si>
  <si>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</si>
  <si>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</si>
  <si>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</si>
  <si>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</si>
  <si>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</si>
  <si>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</si>
  <si>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</si>
  <si>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</si>
  <si>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</si>
  <si>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</si>
  <si>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</si>
  <si>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</si>
  <si>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</si>
  <si>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</si>
  <si>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</si>
  <si>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</si>
  <si>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</si>
  <si>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</si>
  <si>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</si>
  <si>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</si>
  <si>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</si>
  <si>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</si>
  <si>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</si>
  <si>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</si>
  <si>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</si>
  <si>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</si>
  <si>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</si>
  <si>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</si>
  <si>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</si>
  <si>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</si>
  <si>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</si>
  <si>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</si>
  <si>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</si>
  <si>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</si>
  <si>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</si>
  <si>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</si>
  <si>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</si>
  <si>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</si>
  <si>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</si>
  <si>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</si>
  <si>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</si>
  <si>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</si>
  <si>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</si>
  <si>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</si>
  <si>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</si>
  <si>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</si>
  <si>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</si>
  <si>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</si>
  <si>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</si>
  <si>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</si>
  <si>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</si>
  <si>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</si>
  <si>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</si>
  <si>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</si>
  <si>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</si>
  <si>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</si>
  <si>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</si>
  <si>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</si>
  <si>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</si>
  <si>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</si>
  <si>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</si>
  <si>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</si>
  <si>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</si>
  <si>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</si>
  <si>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</si>
  <si>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</si>
  <si>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</si>
  <si>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</si>
  <si>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</si>
  <si>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</si>
  <si>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</si>
  <si>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</si>
  <si>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</si>
  <si>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</si>
  <si>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</si>
  <si>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</si>
  <si>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</si>
  <si>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</si>
  <si>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</si>
  <si>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</si>
  <si>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</si>
  <si>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</si>
  <si>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</si>
  <si>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</si>
  <si>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</si>
  <si>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</si>
  <si>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</si>
  <si>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</si>
  <si>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</si>
  <si>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</si>
  <si>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</si>
  <si>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</si>
  <si>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</si>
  <si>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</si>
  <si>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</si>
  <si>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</si>
  <si>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</si>
  <si>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</si>
  <si>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</si>
  <si>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</si>
  <si>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</si>
  <si>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</si>
  <si>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</si>
  <si>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</si>
  <si>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</si>
  <si>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</si>
  <si>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</si>
  <si>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</si>
  <si>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</si>
  <si>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</si>
  <si>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</si>
  <si>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</si>
  <si>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</si>
  <si>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</si>
  <si>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</si>
  <si>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</si>
  <si>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</si>
  <si>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</si>
  <si>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</si>
  <si>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</si>
  <si>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</si>
  <si>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</si>
  <si>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</si>
  <si>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</si>
  <si>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</si>
  <si>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</si>
  <si>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</si>
  <si>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</si>
  <si>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</si>
  <si>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</si>
  <si>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</si>
  <si>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</si>
  <si>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</si>
  <si>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</si>
  <si>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</si>
  <si>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</si>
  <si>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</si>
  <si>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</si>
  <si>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</si>
  <si>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</si>
  <si>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</si>
  <si>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</si>
  <si>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</si>
  <si>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</si>
  <si>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</si>
  <si>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</si>
  <si>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</si>
  <si>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</si>
  <si>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</si>
  <si>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</si>
  <si>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</si>
  <si>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</si>
  <si>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</si>
  <si>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</si>
  <si>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</si>
  <si>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</si>
  <si>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</si>
  <si>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</si>
  <si>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</si>
  <si>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</si>
  <si>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</si>
  <si>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</si>
  <si>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</si>
  <si>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</si>
  <si>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</si>
  <si>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</si>
  <si>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</si>
  <si>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</si>
  <si>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</si>
  <si>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</si>
  <si>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</si>
  <si>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</si>
  <si>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</si>
  <si>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</si>
  <si>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</si>
  <si>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</si>
  <si>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</si>
  <si>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</si>
  <si>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</si>
  <si>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</si>
  <si>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</si>
  <si>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</si>
  <si>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</si>
  <si>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</si>
  <si>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</si>
  <si>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</si>
  <si>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</si>
  <si>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</si>
  <si>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</si>
  <si>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</si>
  <si>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</si>
  <si>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</si>
  <si>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</si>
  <si>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</si>
  <si>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</si>
  <si>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</si>
  <si>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</si>
  <si>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</si>
  <si>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</si>
  <si>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</si>
  <si>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</si>
  <si>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</si>
  <si>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</si>
  <si>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</si>
  <si>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</si>
  <si>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</si>
  <si>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</si>
  <si>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</si>
  <si>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</si>
  <si>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</si>
  <si>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</si>
  <si>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</si>
  <si>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</si>
  <si>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</si>
  <si>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</si>
  <si>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</si>
  <si>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</si>
  <si>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</si>
  <si>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</si>
  <si>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</si>
  <si>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</si>
  <si>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</si>
  <si>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</si>
  <si>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</si>
  <si>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</si>
  <si>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</si>
  <si>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</si>
  <si>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</si>
  <si>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</si>
  <si>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</si>
  <si>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</si>
  <si>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</si>
  <si>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</si>
  <si>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</si>
  <si>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</si>
  <si>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</si>
  <si>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</si>
  <si>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</si>
  <si>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</si>
  <si>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</si>
  <si>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</si>
  <si>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</si>
  <si>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</si>
  <si>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</si>
  <si>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</si>
  <si>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</si>
  <si>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</si>
  <si>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</si>
  <si>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</si>
  <si>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</si>
  <si>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</si>
  <si>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</si>
  <si>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</si>
  <si>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</si>
  <si>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</si>
  <si>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</si>
  <si>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</si>
  <si>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</si>
  <si>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</si>
  <si>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</si>
  <si>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</si>
  <si>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</si>
  <si>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</si>
  <si>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</si>
  <si>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</si>
  <si>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</si>
  <si>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</si>
  <si>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</si>
  <si>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</si>
  <si>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</si>
  <si>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</si>
  <si>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</si>
  <si>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</si>
  <si>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</si>
  <si>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</si>
  <si>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</si>
  <si>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</si>
  <si>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</si>
  <si>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</si>
  <si>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</si>
  <si>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</si>
  <si>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</si>
  <si>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</si>
  <si>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</si>
  <si>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</si>
  <si>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</si>
  <si>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</si>
  <si>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</si>
  <si>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</si>
  <si>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</si>
  <si>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</si>
  <si>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</si>
  <si>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</si>
  <si>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</si>
  <si>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</si>
  <si>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</si>
  <si>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</si>
  <si>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</si>
  <si>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</si>
  <si>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</si>
  <si>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</si>
  <si>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</si>
  <si>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</si>
  <si>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</si>
  <si>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</si>
  <si>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</si>
  <si>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</si>
  <si>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</si>
  <si>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</si>
  <si>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</si>
  <si>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</si>
  <si>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</si>
  <si>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</si>
  <si>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</si>
  <si>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</si>
  <si>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</si>
  <si>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</si>
  <si>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</si>
  <si>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</si>
  <si>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</si>
  <si>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</si>
  <si>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</si>
  <si>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</si>
  <si>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</si>
  <si>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</si>
  <si>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</si>
  <si>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</si>
  <si>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</si>
  <si>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</si>
  <si>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</si>
  <si>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</si>
  <si>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</si>
  <si>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</si>
  <si>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</si>
  <si>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</si>
  <si>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</si>
  <si>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</si>
  <si>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</si>
  <si>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</si>
  <si>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</si>
  <si>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</si>
  <si>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</si>
  <si>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</si>
  <si>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</si>
  <si>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</si>
  <si>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</si>
  <si>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</si>
  <si>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</si>
  <si>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</si>
  <si>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</si>
  <si>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</si>
  <si>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</si>
  <si>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</si>
  <si>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</si>
  <si>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</si>
  <si>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</si>
  <si>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</si>
  <si>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</si>
  <si>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</si>
  <si>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</si>
  <si>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</si>
  <si>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</si>
  <si>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</si>
  <si>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</si>
  <si>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</si>
  <si>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</si>
  <si>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</si>
  <si>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</si>
  <si>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</si>
  <si>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</si>
  <si>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</si>
  <si>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</si>
  <si>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</si>
  <si>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</si>
  <si>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</si>
  <si>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</si>
  <si>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</si>
  <si>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</si>
  <si>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</si>
  <si>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</si>
  <si>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</si>
  <si>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</si>
  <si>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</si>
  <si>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</si>
  <si>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</si>
  <si>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</si>
  <si>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</si>
  <si>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</si>
  <si>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</si>
  <si>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</si>
  <si>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</si>
  <si>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</si>
  <si>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</si>
  <si>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</si>
  <si>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</si>
  <si>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</si>
  <si>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</si>
  <si>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</si>
  <si>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</si>
  <si>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</si>
  <si>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</si>
  <si>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</si>
  <si>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</si>
  <si>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</si>
  <si>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</si>
  <si>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</si>
  <si>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</si>
  <si>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</si>
  <si>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</si>
  <si>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</si>
  <si>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</si>
  <si>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</si>
  <si>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</si>
  <si>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</si>
  <si>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</si>
  <si>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</si>
  <si>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</si>
  <si>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</si>
  <si>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</si>
  <si>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</si>
  <si>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</si>
  <si>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</si>
  <si>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</si>
  <si>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</si>
  <si>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</si>
  <si>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</si>
  <si>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</si>
  <si>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</si>
  <si>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</si>
  <si>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</si>
  <si>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</si>
  <si>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</si>
  <si>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</si>
  <si>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</si>
  <si>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</si>
  <si>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</si>
  <si>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</si>
  <si>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</si>
  <si>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</si>
  <si>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</si>
  <si>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</si>
  <si>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</si>
  <si>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</si>
  <si>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</si>
  <si>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</si>
  <si>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</si>
  <si>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</si>
  <si>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</si>
  <si>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</si>
  <si>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</si>
  <si>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</si>
  <si>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</si>
  <si>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</si>
  <si>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</si>
  <si>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</si>
  <si>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</si>
  <si>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</si>
  <si>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</si>
  <si>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</si>
  <si>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</si>
  <si>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</si>
  <si>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</si>
  <si>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</si>
  <si>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</si>
  <si>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</si>
  <si>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</si>
  <si>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</si>
  <si>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</si>
  <si>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</si>
  <si>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</si>
  <si>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</si>
  <si>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</si>
  <si>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</si>
  <si>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</si>
  <si>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</si>
  <si>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</si>
  <si>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</si>
  <si>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</si>
  <si>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</si>
  <si>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</si>
  <si>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</si>
  <si>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</si>
  <si>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</si>
  <si>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</si>
  <si>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</si>
  <si>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</si>
  <si>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</si>
  <si>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</si>
  <si>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</si>
  <si>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</si>
  <si>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</si>
  <si>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</si>
  <si>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</si>
  <si>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</si>
  <si>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</si>
  <si>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</si>
  <si>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</si>
  <si>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</si>
  <si>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</si>
  <si>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</si>
  <si>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</si>
  <si>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</si>
  <si>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</si>
  <si>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</si>
  <si>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</si>
  <si>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</si>
  <si>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</si>
  <si>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</si>
  <si>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</si>
  <si>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</si>
  <si>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</si>
  <si>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</si>
  <si>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</si>
  <si>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</si>
  <si>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</si>
  <si>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</si>
  <si>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</si>
  <si>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</si>
  <si>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</si>
  <si>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</si>
  <si>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</si>
  <si>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</si>
  <si>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</si>
  <si>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</si>
  <si>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</si>
  <si>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</si>
  <si>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</si>
  <si>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</si>
  <si>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</si>
  <si>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</si>
  <si>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</si>
  <si>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</si>
  <si>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</si>
  <si>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</si>
  <si>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</si>
  <si>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</si>
  <si>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</si>
  <si>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</si>
  <si>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</si>
  <si>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</si>
  <si>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</si>
  <si>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</si>
  <si>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</si>
  <si>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</si>
  <si>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</si>
  <si>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</si>
  <si>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</si>
  <si>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</si>
  <si>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</si>
  <si>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</si>
  <si>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</si>
  <si>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</si>
  <si>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</si>
  <si>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</si>
  <si>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</si>
  <si>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</si>
  <si>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</si>
  <si>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</si>
  <si>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</si>
  <si>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</si>
  <si>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</si>
  <si>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</si>
  <si>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</si>
  <si>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</si>
  <si>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</si>
  <si>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</si>
  <si>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</si>
  <si>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</si>
  <si>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</si>
  <si>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</si>
  <si>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</si>
  <si>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</si>
  <si>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</si>
  <si>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</si>
  <si>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</si>
  <si>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</si>
  <si>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</si>
  <si>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</si>
  <si>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</si>
  <si>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</si>
  <si>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</si>
  <si>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</si>
  <si>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</si>
  <si>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</si>
  <si>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</si>
  <si>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</si>
  <si>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</si>
  <si>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</si>
  <si>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</si>
  <si>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</si>
  <si>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</si>
  <si>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</si>
  <si>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</si>
  <si>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</si>
  <si>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</si>
  <si>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</si>
  <si>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</si>
  <si>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</si>
  <si>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</si>
  <si>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</si>
  <si>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</si>
  <si>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</si>
  <si>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</si>
  <si>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</si>
  <si>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</si>
  <si>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</si>
  <si>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</si>
  <si>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</si>
  <si>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</si>
  <si>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</si>
  <si>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</si>
  <si>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</si>
  <si>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</si>
  <si>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</si>
  <si>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</si>
  <si>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</si>
  <si>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</si>
  <si>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</si>
  <si>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</si>
  <si>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</si>
  <si>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</si>
  <si>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</si>
  <si>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</si>
  <si>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</si>
  <si>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</si>
  <si>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</si>
  <si>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</si>
  <si>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</si>
  <si>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</si>
  <si>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</si>
  <si>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</si>
  <si>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</si>
  <si>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</si>
  <si>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</si>
  <si>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</si>
  <si>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</si>
  <si>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</si>
  <si>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</si>
  <si>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</si>
  <si>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</si>
  <si>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</si>
  <si>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</si>
  <si>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</si>
  <si>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</si>
  <si>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</si>
  <si>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</si>
  <si>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</si>
  <si>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</si>
  <si>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</si>
  <si>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</si>
  <si>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</si>
  <si>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</si>
  <si>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</si>
  <si>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</si>
  <si>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</si>
  <si>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</si>
  <si>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</si>
  <si>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</si>
  <si>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</si>
  <si>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</si>
  <si>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</si>
  <si>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</si>
  <si>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</si>
  <si>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</si>
  <si>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</si>
  <si>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</si>
  <si>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</si>
  <si>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</si>
  <si>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</si>
  <si>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</si>
  <si>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</si>
  <si>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</si>
  <si>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</si>
  <si>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</si>
  <si>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</si>
  <si>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</si>
  <si>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</si>
  <si>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</si>
  <si>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</si>
  <si>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</si>
  <si>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</si>
  <si>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</si>
  <si>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</si>
  <si>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</si>
  <si>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</si>
  <si>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</si>
  <si>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</si>
  <si>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</si>
  <si>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</si>
  <si>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</si>
  <si>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</si>
  <si>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</si>
  <si>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</si>
  <si>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</si>
  <si>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</si>
  <si>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</si>
  <si>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</si>
  <si>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</si>
  <si>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</si>
  <si>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</si>
  <si>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</si>
  <si>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</si>
  <si>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</si>
  <si>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</si>
  <si>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</si>
  <si>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</si>
  <si>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</si>
  <si>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</si>
  <si>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</si>
  <si>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</si>
  <si>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</si>
  <si>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</si>
  <si>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</si>
  <si>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</si>
  <si>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</si>
  <si>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</si>
  <si>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</si>
  <si>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</si>
  <si>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</si>
  <si>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</si>
  <si>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</si>
  <si>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</si>
  <si>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</si>
  <si>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</si>
  <si>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</si>
  <si>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</si>
  <si>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</si>
  <si>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</si>
  <si>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</si>
  <si>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</si>
  <si>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</si>
  <si>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</si>
  <si>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</si>
  <si>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</si>
  <si>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</si>
  <si>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</si>
  <si>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</si>
  <si>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</si>
  <si>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</si>
  <si>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</si>
  <si>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</si>
  <si>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</si>
  <si>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</si>
  <si>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</si>
  <si>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</si>
  <si>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</si>
  <si>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</si>
  <si>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</si>
  <si>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</si>
  <si>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</si>
  <si>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</si>
  <si>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</si>
  <si>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</si>
  <si>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</si>
  <si>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</si>
  <si>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</si>
  <si>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</si>
  <si>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</si>
  <si>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</si>
  <si>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</si>
  <si>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</si>
  <si>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</si>
  <si>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</si>
  <si>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</si>
  <si>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</si>
  <si>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</si>
  <si>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</si>
  <si>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</si>
  <si>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</si>
  <si>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</si>
  <si>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</si>
  <si>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</si>
  <si>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</si>
  <si>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</si>
  <si>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</si>
  <si>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</si>
  <si>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</si>
  <si>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</si>
  <si>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</si>
  <si>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</si>
  <si>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</si>
  <si>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</si>
  <si>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</si>
  <si>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</si>
  <si>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</si>
  <si>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</si>
  <si>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</si>
  <si>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</si>
  <si>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</si>
  <si>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</si>
  <si>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</si>
  <si>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</si>
  <si>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</si>
  <si>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</si>
  <si>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</si>
  <si>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</si>
  <si>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</si>
  <si>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</si>
  <si>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</si>
  <si>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</si>
  <si>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</si>
  <si>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</si>
  <si>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</si>
  <si>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</si>
  <si>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</si>
  <si>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</si>
  <si>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</si>
  <si>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</si>
  <si>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</si>
  <si>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</si>
  <si>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</si>
  <si>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</si>
  <si>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</si>
  <si>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</si>
  <si>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</si>
  <si>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</si>
  <si>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</si>
  <si>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</si>
  <si>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</si>
  <si>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</si>
  <si>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</si>
  <si>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</si>
  <si>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</si>
  <si>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</si>
  <si>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</si>
  <si>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</si>
  <si>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</si>
  <si>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</si>
  <si>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</si>
  <si>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</si>
  <si>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</si>
  <si>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</si>
  <si>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</si>
  <si>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</si>
  <si>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</si>
  <si>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</si>
  <si>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</si>
  <si>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</si>
  <si>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</si>
  <si>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</si>
  <si>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</si>
  <si>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</si>
  <si>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</si>
  <si>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</si>
  <si>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</si>
  <si>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</si>
  <si>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</si>
  <si>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</si>
  <si>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</si>
  <si>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</si>
  <si>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</si>
  <si>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</si>
  <si>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</si>
  <si>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</si>
  <si>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</si>
  <si>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</si>
  <si>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</si>
  <si>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</si>
  <si>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</si>
  <si>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</si>
  <si>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</si>
  <si>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</si>
  <si>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</si>
  <si>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</si>
  <si>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</si>
  <si>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</si>
  <si>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</si>
  <si>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</si>
  <si>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</si>
  <si>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</si>
  <si>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</si>
  <si>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</si>
  <si>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</si>
  <si>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</si>
  <si>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</si>
  <si>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</si>
  <si>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</si>
  <si>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</si>
  <si>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</si>
  <si>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</si>
  <si>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</si>
  <si>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</si>
  <si>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</si>
  <si>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</si>
  <si>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</si>
  <si>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</si>
  <si>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</si>
  <si>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</si>
  <si>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</si>
  <si>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</si>
  <si>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</si>
  <si>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</si>
  <si>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</si>
  <si>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</si>
  <si>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</si>
  <si>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</si>
  <si>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</si>
  <si>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</si>
  <si>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</si>
  <si>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</si>
  <si>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</si>
  <si>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</si>
  <si>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</si>
  <si>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</si>
  <si>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</si>
  <si>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</si>
  <si>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</si>
  <si>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</si>
  <si>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</si>
  <si>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</si>
  <si>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</si>
  <si>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</si>
  <si>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</si>
  <si>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</si>
  <si>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</si>
  <si>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</si>
  <si>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</si>
  <si>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</si>
  <si>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</si>
  <si>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</si>
  <si>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</si>
  <si>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</si>
  <si>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</si>
  <si>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</si>
  <si>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</si>
  <si>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</si>
  <si>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</si>
  <si>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</si>
  <si>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</si>
  <si>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</si>
  <si>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</si>
  <si>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</si>
  <si>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</si>
  <si>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</si>
  <si>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</si>
  <si>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</si>
  <si>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</si>
  <si>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</si>
  <si>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</si>
  <si>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</si>
  <si>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</si>
  <si>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</si>
  <si>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</si>
  <si>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</si>
  <si>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</si>
  <si>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</si>
  <si>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</si>
  <si>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</si>
  <si>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</si>
  <si>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</si>
  <si>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</si>
  <si>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</si>
  <si>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</si>
  <si>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</si>
  <si>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</si>
  <si>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</si>
  <si>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</si>
  <si>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</si>
  <si>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</si>
  <si>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</si>
  <si>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</si>
  <si>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</si>
  <si>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</si>
  <si>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</si>
  <si>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</si>
  <si>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</si>
  <si>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</si>
  <si>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</si>
  <si>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</si>
  <si>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</si>
  <si>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</si>
  <si>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</si>
  <si>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</si>
  <si>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</si>
  <si>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</si>
  <si>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</si>
  <si>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</si>
  <si>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</si>
  <si>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</si>
  <si>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</si>
  <si>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</si>
  <si>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</si>
  <si>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</si>
  <si>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</si>
  <si>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</si>
  <si>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</si>
  <si>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</si>
  <si>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</si>
  <si>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</si>
  <si>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</si>
  <si>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</si>
  <si>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</si>
  <si>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</si>
  <si>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</si>
  <si>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</si>
  <si>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</si>
  <si>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</si>
  <si>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</si>
  <si>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</si>
  <si>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</si>
  <si>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</si>
  <si>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</si>
  <si>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</si>
  <si>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</si>
  <si>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</si>
  <si>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</si>
  <si>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</si>
  <si>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</si>
  <si>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</si>
  <si>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</si>
  <si>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</si>
  <si>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</si>
  <si>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</si>
  <si>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</si>
  <si>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</si>
  <si>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</si>
  <si>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</si>
  <si>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</si>
  <si>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</si>
  <si>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</si>
  <si>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</si>
  <si>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</si>
  <si>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</si>
  <si>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</si>
  <si>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</si>
  <si>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</si>
  <si>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</si>
  <si>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</si>
  <si>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</si>
  <si>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</si>
  <si>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</si>
  <si>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</si>
  <si>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</si>
  <si>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</si>
  <si>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</si>
  <si>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</si>
  <si>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</si>
  <si>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</si>
  <si>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</si>
  <si>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</si>
  <si>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</si>
  <si>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</si>
  <si>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</si>
  <si>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</si>
  <si>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</si>
  <si>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</si>
  <si>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</si>
  <si>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</si>
  <si>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</si>
  <si>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</si>
  <si>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</si>
  <si>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</si>
  <si>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</si>
  <si>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</si>
  <si>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</si>
  <si>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</si>
  <si>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</si>
  <si>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</si>
  <si>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</si>
  <si>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</si>
  <si>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</si>
  <si>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</si>
  <si>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</si>
  <si>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</si>
  <si>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</si>
  <si>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</si>
  <si>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</si>
  <si>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</si>
  <si>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</si>
  <si>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</si>
  <si>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</si>
  <si>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</si>
  <si>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</si>
  <si>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</si>
  <si>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</si>
  <si>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</si>
  <si>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</si>
  <si>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</si>
  <si>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</si>
  <si>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</si>
  <si>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</si>
  <si>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</si>
  <si>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</si>
  <si>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</si>
  <si>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</si>
  <si>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</si>
  <si>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</si>
  <si>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</si>
  <si>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</si>
  <si>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</si>
  <si>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</si>
  <si>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</si>
  <si>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</si>
  <si>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</si>
  <si>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</si>
  <si>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</si>
  <si>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</si>
  <si>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</si>
  <si>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</si>
  <si>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</si>
  <si>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</si>
  <si>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</si>
  <si>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</si>
  <si>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</si>
  <si>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</si>
  <si>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</si>
  <si>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</si>
  <si>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</si>
  <si>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</si>
  <si>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</si>
  <si>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</si>
  <si>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</si>
  <si>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</si>
  <si>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</si>
  <si>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</si>
  <si>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</si>
  <si>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</si>
  <si>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</si>
  <si>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</si>
  <si>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</si>
  <si>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</si>
  <si>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</si>
  <si>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</si>
  <si>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</si>
  <si>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</si>
  <si>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</si>
  <si>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</si>
  <si>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</si>
  <si>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</si>
  <si>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</si>
  <si>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</si>
  <si>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</si>
  <si>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</si>
  <si>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</si>
  <si>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</si>
  <si>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</si>
  <si>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</si>
  <si>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</si>
  <si>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</si>
  <si>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</si>
  <si>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</si>
  <si>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</si>
  <si>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</si>
  <si>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</si>
  <si>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</si>
  <si>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</si>
  <si>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</si>
  <si>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</si>
  <si>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</si>
  <si>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</si>
  <si>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</si>
  <si>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</si>
  <si>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</si>
  <si>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</si>
  <si>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</si>
  <si>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</si>
  <si>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</si>
  <si>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</si>
  <si>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</si>
  <si>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</si>
  <si>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</si>
  <si>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</si>
  <si>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</si>
  <si>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</si>
  <si>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</si>
  <si>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</si>
  <si>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</si>
  <si>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</si>
  <si>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</si>
  <si>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</si>
  <si>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</si>
  <si>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</si>
  <si>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</si>
  <si>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</si>
  <si>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</si>
  <si>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</si>
  <si>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</si>
  <si>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</si>
  <si>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</si>
  <si>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</si>
  <si>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</si>
  <si>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</si>
  <si>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</si>
  <si>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</si>
  <si>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</si>
  <si>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</si>
  <si>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</si>
  <si>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</si>
  <si>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</si>
  <si>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</si>
  <si>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</si>
  <si>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</si>
  <si>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</si>
  <si>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</si>
  <si>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</si>
  <si>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</si>
  <si>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</si>
  <si>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</si>
  <si>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</si>
  <si>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</si>
  <si>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</si>
  <si>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</si>
  <si>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</si>
  <si>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</si>
  <si>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</si>
  <si>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</si>
  <si>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</si>
  <si>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</si>
  <si>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</si>
  <si>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</si>
  <si>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</si>
  <si>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</si>
  <si>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</si>
  <si>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</si>
  <si>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</si>
  <si>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</si>
  <si>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</si>
  <si>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</si>
  <si>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</si>
  <si>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</si>
  <si>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</si>
  <si>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</si>
  <si>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</si>
  <si>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</si>
  <si>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</si>
  <si>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</si>
  <si>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</si>
  <si>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</si>
  <si>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</si>
  <si>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</si>
  <si>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</si>
  <si>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</si>
  <si>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</si>
  <si>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</si>
  <si>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</si>
  <si>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</si>
  <si>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</si>
  <si>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</si>
  <si>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</si>
  <si>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</si>
  <si>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</si>
  <si>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</si>
  <si>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</si>
  <si>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</si>
  <si>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</si>
  <si>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</si>
  <si>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</si>
  <si>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</si>
  <si>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</si>
  <si>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</si>
  <si>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</si>
  <si>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</si>
  <si>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</si>
  <si>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</si>
  <si>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</si>
  <si>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</si>
  <si>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</si>
  <si>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</si>
  <si>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</si>
  <si>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</si>
  <si>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</si>
  <si>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</si>
  <si>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</si>
  <si>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</si>
  <si>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</si>
  <si>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</si>
  <si>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</si>
  <si>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</si>
  <si>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</si>
  <si>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</si>
  <si>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</si>
  <si>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</si>
  <si>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</si>
  <si>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</si>
  <si>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</si>
  <si>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</si>
  <si>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</si>
  <si>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</si>
  <si>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</si>
  <si>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</si>
  <si>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</si>
  <si>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</si>
  <si>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</si>
  <si>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</si>
  <si>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</si>
  <si>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</si>
  <si>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</si>
  <si>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</si>
  <si>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</si>
  <si>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</si>
  <si>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</si>
  <si>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</si>
  <si>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</si>
  <si>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</si>
  <si>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</si>
  <si>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</si>
  <si>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</si>
  <si>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</si>
  <si>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</si>
  <si>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</si>
  <si>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</si>
  <si>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</si>
  <si>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</si>
  <si>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</si>
  <si>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</si>
  <si>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</si>
  <si>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</si>
  <si>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</si>
  <si>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</si>
  <si>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</si>
  <si>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</si>
  <si>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</si>
  <si>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</si>
  <si>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</si>
  <si>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</si>
  <si>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</si>
  <si>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</si>
  <si>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</si>
  <si>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</si>
  <si>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</si>
  <si>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</si>
  <si>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</si>
  <si>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</si>
  <si>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</si>
  <si>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</si>
  <si>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</si>
  <si>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</si>
  <si>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</si>
  <si>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</si>
  <si>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</si>
  <si>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</si>
  <si>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</si>
  <si>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</si>
  <si>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</si>
  <si>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</si>
  <si>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</si>
  <si>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</si>
  <si>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</si>
  <si>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</si>
  <si>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</si>
  <si>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</si>
  <si>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</si>
  <si>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</si>
  <si>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</si>
  <si>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</si>
  <si>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</si>
  <si>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</si>
  <si>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</si>
  <si>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</si>
  <si>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</si>
  <si>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</si>
  <si>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</si>
  <si>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</si>
  <si>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</si>
  <si>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</si>
  <si>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</si>
  <si>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</si>
  <si>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</si>
  <si>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</si>
  <si>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</si>
  <si>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</si>
  <si>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</si>
  <si>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</si>
  <si>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</si>
  <si>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</si>
  <si>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</si>
  <si>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</si>
  <si>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</si>
  <si>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</si>
  <si>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</si>
  <si>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</si>
  <si>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</si>
  <si>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</si>
  <si>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</si>
  <si>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</si>
  <si>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</si>
  <si>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</si>
  <si>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</si>
  <si>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</si>
  <si>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</si>
  <si>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</si>
  <si>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</si>
  <si>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</si>
  <si>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</si>
  <si>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</si>
  <si>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</si>
  <si>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</si>
  <si>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</si>
  <si>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</si>
  <si>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</si>
  <si>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</si>
  <si>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</si>
  <si>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</si>
  <si>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</si>
  <si>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</si>
  <si>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</si>
  <si>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</si>
  <si>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</si>
  <si>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</si>
  <si>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</si>
  <si>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</si>
  <si>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</si>
  <si>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</si>
  <si>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</si>
  <si>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</si>
  <si>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</si>
  <si>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</si>
  <si>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</si>
  <si>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</si>
  <si>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</si>
  <si>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</si>
  <si>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</si>
  <si>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</si>
  <si>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</si>
  <si>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</si>
  <si>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</si>
  <si>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</si>
  <si>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</si>
  <si>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</si>
  <si>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</si>
  <si>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</si>
  <si>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</si>
  <si>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</si>
  <si>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</si>
  <si>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</si>
  <si>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</si>
  <si>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</si>
  <si>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</si>
  <si>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</si>
  <si>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</si>
  <si>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</si>
  <si>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</si>
  <si>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</si>
  <si>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</si>
  <si>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</si>
  <si>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</si>
  <si>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</si>
  <si>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</si>
  <si>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</si>
  <si>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</si>
  <si>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</si>
  <si>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</si>
  <si>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</si>
  <si>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</si>
  <si>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</si>
  <si>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</si>
  <si>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</si>
  <si>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</si>
  <si>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</si>
  <si>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</si>
  <si>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</si>
  <si>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</si>
  <si>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</si>
  <si>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</si>
  <si>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</si>
  <si>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</si>
  <si>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</si>
  <si>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</si>
  <si>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</si>
  <si>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</si>
  <si>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</si>
  <si>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</si>
  <si>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</si>
  <si>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</si>
  <si>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</si>
  <si>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</si>
  <si>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</si>
  <si>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</si>
  <si>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</si>
  <si>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</si>
  <si>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</si>
  <si>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</si>
  <si>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</si>
  <si>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</si>
  <si>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</si>
  <si>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</si>
  <si>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</si>
  <si>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</si>
  <si>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</si>
  <si>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</si>
  <si>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</si>
  <si>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</si>
  <si>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</si>
  <si>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</si>
  <si>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</si>
  <si>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</si>
  <si>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</si>
  <si>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</si>
  <si>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</si>
  <si>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</si>
  <si>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</si>
  <si>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</si>
  <si>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</si>
  <si>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</si>
  <si>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</si>
  <si>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</si>
  <si>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</si>
  <si>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</si>
  <si>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</si>
  <si>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</si>
  <si>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</si>
  <si>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</si>
  <si>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</si>
  <si>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</si>
  <si>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</si>
  <si>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</si>
  <si>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</si>
  <si>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</si>
  <si>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</si>
  <si>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</si>
  <si>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</si>
  <si>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</si>
  <si>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</si>
  <si>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</si>
  <si>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</si>
  <si>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</si>
  <si>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</si>
  <si>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</si>
  <si>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</si>
  <si>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</si>
  <si>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</si>
  <si>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</si>
  <si>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</si>
  <si>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</si>
  <si>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</si>
  <si>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</si>
  <si>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</si>
  <si>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</si>
  <si>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</si>
  <si>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</si>
  <si>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</si>
  <si>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</si>
  <si>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</si>
  <si>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</si>
  <si>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</si>
  <si>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</si>
  <si>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</si>
  <si>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</si>
  <si>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</si>
  <si>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</si>
  <si>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</si>
  <si>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</si>
  <si>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</si>
  <si>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</si>
  <si>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</si>
  <si>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</si>
  <si>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</si>
  <si>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</si>
  <si>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</si>
  <si>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</si>
  <si>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</si>
  <si>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</si>
  <si>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</si>
  <si>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</si>
  <si>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</si>
  <si>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</si>
  <si>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</si>
  <si>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</si>
  <si>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</si>
  <si>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</si>
  <si>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</si>
  <si>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</si>
  <si>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</si>
  <si>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</si>
  <si>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</si>
  <si>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</si>
  <si>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</si>
  <si>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</si>
  <si>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</si>
  <si>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</si>
  <si>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</si>
  <si>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</si>
  <si>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</si>
  <si>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</si>
  <si>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</si>
  <si>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</si>
  <si>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</si>
  <si>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</si>
  <si>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</si>
  <si>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</si>
  <si>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</si>
  <si>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</si>
  <si>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</si>
  <si>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</si>
  <si>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</si>
  <si>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</si>
  <si>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</si>
  <si>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</si>
  <si>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</si>
  <si>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</si>
  <si>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</si>
  <si>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</si>
  <si>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</si>
  <si>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</si>
  <si>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</si>
  <si>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</si>
  <si>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</si>
  <si>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</si>
  <si>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</si>
  <si>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</si>
  <si>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</si>
  <si>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</si>
  <si>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</si>
  <si>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</si>
  <si>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</si>
  <si>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</si>
  <si>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</si>
  <si>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</si>
  <si>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</si>
  <si>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</si>
  <si>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</si>
  <si>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</si>
  <si>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</si>
  <si>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</si>
  <si>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</si>
  <si>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</si>
  <si>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</si>
  <si>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</si>
  <si>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</si>
  <si>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</si>
  <si>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</si>
  <si>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</si>
  <si>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</si>
  <si>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</si>
  <si>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</si>
  <si>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</si>
  <si>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</si>
  <si>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</si>
  <si>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</si>
  <si>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</si>
  <si>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</si>
  <si>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</si>
  <si>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</si>
  <si>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</si>
  <si>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</si>
  <si>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</si>
  <si>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</si>
  <si>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</si>
  <si>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</si>
  <si>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</si>
  <si>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</si>
  <si>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</si>
  <si>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</si>
  <si>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</si>
  <si>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</si>
  <si>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</si>
  <si>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</si>
  <si>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</si>
  <si>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</si>
  <si>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</si>
  <si>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</si>
  <si>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</si>
  <si>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</si>
  <si>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</si>
  <si>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</si>
  <si>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</si>
  <si>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</si>
  <si>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</si>
  <si>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</si>
  <si>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</si>
  <si>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</si>
  <si>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</si>
  <si>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</si>
  <si>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</si>
  <si>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</si>
  <si>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</si>
  <si>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</si>
  <si>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</si>
  <si>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</si>
  <si>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</si>
  <si>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</si>
  <si>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</si>
  <si>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</si>
  <si>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</si>
  <si>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</si>
  <si>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</si>
  <si>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</si>
  <si>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</si>
  <si>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</si>
  <si>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</si>
  <si>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</si>
  <si>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</si>
  <si>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</si>
  <si>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</si>
  <si>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</si>
  <si>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</si>
  <si>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</si>
  <si>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</si>
  <si>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</si>
  <si>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</si>
  <si>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</si>
  <si>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</si>
  <si>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</si>
  <si>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</si>
  <si>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</si>
  <si>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</si>
  <si>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</si>
  <si>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</si>
  <si>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</si>
  <si>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</si>
  <si>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</si>
  <si>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</si>
  <si>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</si>
  <si>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</si>
  <si>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</si>
  <si>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</si>
  <si>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</si>
  <si>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</si>
  <si>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</si>
  <si>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</si>
  <si>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</si>
  <si>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</si>
  <si>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</si>
  <si>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</si>
  <si>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</si>
  <si>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</si>
  <si>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</si>
  <si>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</si>
  <si>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</si>
  <si>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</si>
  <si>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</si>
  <si>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</si>
  <si>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</si>
  <si>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</si>
  <si>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</si>
  <si>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</si>
  <si>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</si>
  <si>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</si>
  <si>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</si>
  <si>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</si>
  <si>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</si>
  <si>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</si>
  <si>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</si>
  <si>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</si>
  <si>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</si>
  <si>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</si>
  <si>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</si>
  <si>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</si>
  <si>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</si>
  <si>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</si>
  <si>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</si>
  <si>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</si>
  <si>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</si>
  <si>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</si>
  <si>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</si>
  <si>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</si>
  <si>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</si>
  <si>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</si>
  <si>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</si>
  <si>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</si>
  <si>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</si>
  <si>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</si>
  <si>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</si>
  <si>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</si>
  <si>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</si>
  <si>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</si>
  <si>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</si>
  <si>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</si>
  <si>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</si>
  <si>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</si>
  <si>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</si>
  <si>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</si>
  <si>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</si>
  <si>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</si>
  <si>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</si>
  <si>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</si>
  <si>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</si>
  <si>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</si>
  <si>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</si>
  <si>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</si>
  <si>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</si>
  <si>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</si>
  <si>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</si>
  <si>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</si>
  <si>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</si>
  <si>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</si>
  <si>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</si>
  <si>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</si>
  <si>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</si>
  <si>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</si>
  <si>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</si>
  <si>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</si>
  <si>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</si>
  <si>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</si>
  <si>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</si>
  <si>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</si>
  <si>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</si>
  <si>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</si>
  <si>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</si>
  <si>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</si>
  <si>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</si>
  <si>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</si>
  <si>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</si>
  <si>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</si>
  <si>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</si>
  <si>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</si>
  <si>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</si>
  <si>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</si>
  <si>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</si>
  <si>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</si>
  <si>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</si>
  <si>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</si>
  <si>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</si>
  <si>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</si>
  <si>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</si>
  <si>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</si>
  <si>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</si>
  <si>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</si>
  <si>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</si>
  <si>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</si>
  <si>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</si>
  <si>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</si>
  <si>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</si>
  <si>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</si>
  <si>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</si>
  <si>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</si>
  <si>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</si>
  <si>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</si>
  <si>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</si>
  <si>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</si>
  <si>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</si>
  <si>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</si>
  <si>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</si>
  <si>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</si>
  <si>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</si>
  <si>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</si>
  <si>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</si>
  <si>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</si>
  <si>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</si>
  <si>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</si>
  <si>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</si>
  <si>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</si>
  <si>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</si>
  <si>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</si>
  <si>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</si>
  <si>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</si>
  <si>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</si>
  <si>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</si>
  <si>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</si>
  <si>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</si>
  <si>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</si>
  <si>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</si>
  <si>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</si>
  <si>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</si>
  <si>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</si>
  <si>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</si>
  <si>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</si>
  <si>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</si>
  <si>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</si>
  <si>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</si>
  <si>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</si>
  <si>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</si>
  <si>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</si>
  <si>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</si>
  <si>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</si>
  <si>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</si>
  <si>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</si>
  <si>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</si>
  <si>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</si>
  <si>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</si>
  <si>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</si>
  <si>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</si>
  <si>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</si>
  <si>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</si>
  <si>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</si>
  <si>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</si>
  <si>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</si>
  <si>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</si>
  <si>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</si>
  <si>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</si>
  <si>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</si>
  <si>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</si>
  <si>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</si>
  <si>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</si>
  <si>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</si>
  <si>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</si>
  <si>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</si>
  <si>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</si>
  <si>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</si>
  <si>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</si>
  <si>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</si>
  <si>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</si>
  <si>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</si>
  <si>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</si>
  <si>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</si>
  <si>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</si>
  <si>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</si>
  <si>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</si>
  <si>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</si>
  <si>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</si>
  <si>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</si>
  <si>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</si>
  <si>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</si>
  <si>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</si>
  <si>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</si>
  <si>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</si>
  <si>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</si>
  <si>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</si>
  <si>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</si>
  <si>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</si>
  <si>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</si>
  <si>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</si>
  <si>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</si>
  <si>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</si>
  <si>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</si>
  <si>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</si>
  <si>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</si>
  <si>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</si>
  <si>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</si>
  <si>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</si>
  <si>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</si>
  <si>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</si>
  <si>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</si>
  <si>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</si>
  <si>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</si>
  <si>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</si>
  <si>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</si>
  <si>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</si>
  <si>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</si>
  <si>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</si>
  <si>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</si>
  <si>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</si>
  <si>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</si>
  <si>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</si>
  <si>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</si>
  <si>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</si>
  <si>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</si>
  <si>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</si>
  <si>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</si>
  <si>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</si>
  <si>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</si>
  <si>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</si>
  <si>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</si>
  <si>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</si>
  <si>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</si>
  <si>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</si>
  <si>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</si>
  <si>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</si>
  <si>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</si>
  <si>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</si>
  <si>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</si>
  <si>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</si>
  <si>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</si>
  <si>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</si>
  <si>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</si>
  <si>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</si>
  <si>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</si>
  <si>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</si>
  <si>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</si>
  <si>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</si>
  <si>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</si>
  <si>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</si>
  <si>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</si>
  <si>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</si>
  <si>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</si>
  <si>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</si>
  <si>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</si>
  <si>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</si>
  <si>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</si>
  <si>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</si>
  <si>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</si>
  <si>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</si>
  <si>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</si>
  <si>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</si>
  <si>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</si>
  <si>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</si>
  <si>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</si>
  <si>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</si>
  <si>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</si>
  <si>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</si>
  <si>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</si>
  <si>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</si>
  <si>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</si>
  <si>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</si>
  <si>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</si>
  <si>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</si>
  <si>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</si>
  <si>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</si>
  <si>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</si>
  <si>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</si>
  <si>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</si>
  <si>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</si>
  <si>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</si>
  <si>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</si>
  <si>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</si>
  <si>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</si>
  <si>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</si>
  <si>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</si>
  <si>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</si>
  <si>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</si>
  <si>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</si>
  <si>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</si>
  <si>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</si>
  <si>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</si>
  <si>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</si>
  <si>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</si>
  <si>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</si>
  <si>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</si>
  <si>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</si>
  <si>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</si>
  <si>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</si>
  <si>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</si>
  <si>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</si>
  <si>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</si>
  <si>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</si>
  <si>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</si>
  <si>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</si>
  <si>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</si>
  <si>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</si>
  <si>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</si>
  <si>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</si>
  <si>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</si>
  <si>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</si>
  <si>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</si>
  <si>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</si>
  <si>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</si>
  <si>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</si>
  <si>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</si>
  <si>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</si>
  <si>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</si>
  <si>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</si>
  <si>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</si>
  <si>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</si>
  <si>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</si>
  <si>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</si>
  <si>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</si>
  <si>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</si>
  <si>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</si>
  <si>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</si>
  <si>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</si>
  <si>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</si>
  <si>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</si>
  <si>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</si>
  <si>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</si>
  <si>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</si>
  <si>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</si>
  <si>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</si>
  <si>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</si>
  <si>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</si>
  <si>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</si>
  <si>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</si>
  <si>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</si>
  <si>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</si>
  <si>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</si>
  <si>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</si>
  <si>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</si>
  <si>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</si>
  <si>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</si>
  <si>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</si>
  <si>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</si>
  <si>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</si>
  <si>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</si>
  <si>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</si>
  <si>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</si>
  <si>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</si>
  <si>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</si>
  <si>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</si>
  <si>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</si>
  <si>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</si>
  <si>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</si>
  <si>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</si>
  <si>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</si>
  <si>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</si>
  <si>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</si>
  <si>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</si>
  <si>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</si>
  <si>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</si>
  <si>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</si>
  <si>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</si>
  <si>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</si>
  <si>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</si>
  <si>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</si>
  <si>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</si>
  <si>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</si>
  <si>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</si>
  <si>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</si>
  <si>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</si>
  <si>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</si>
  <si>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</si>
  <si>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</si>
  <si>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</si>
  <si>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</si>
  <si>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</si>
  <si>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</si>
  <si>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</si>
  <si>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</si>
  <si>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</si>
  <si>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</si>
  <si>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</si>
  <si>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</si>
  <si>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</si>
  <si>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</si>
  <si>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</si>
  <si>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</si>
  <si>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</si>
  <si>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</si>
  <si>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</si>
  <si>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</si>
  <si>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</si>
  <si>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</si>
  <si>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</si>
  <si>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</si>
  <si>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</si>
  <si>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</si>
  <si>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</si>
  <si>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</si>
  <si>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</si>
  <si>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</si>
  <si>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</si>
  <si>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</si>
  <si>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</si>
  <si>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</si>
  <si>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</si>
  <si>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</si>
  <si>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</si>
  <si>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</si>
  <si>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</si>
  <si>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</si>
  <si>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</si>
  <si>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</si>
  <si>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</si>
  <si>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</si>
  <si>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</si>
  <si>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</si>
  <si>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</si>
  <si>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</si>
  <si>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</si>
  <si>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</si>
  <si>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</si>
  <si>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</si>
  <si>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</si>
  <si>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</si>
  <si>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</si>
  <si>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</si>
  <si>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</si>
  <si>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</si>
  <si>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</si>
  <si>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</si>
  <si>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</si>
  <si>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</si>
  <si>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</si>
  <si>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</si>
  <si>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</si>
  <si>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</si>
  <si>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</si>
  <si>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</si>
  <si>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</si>
  <si>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</si>
  <si>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</si>
  <si>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</si>
  <si>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</si>
  <si>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</si>
  <si>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</si>
  <si>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</si>
  <si>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</si>
  <si>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</si>
  <si>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</si>
  <si>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</si>
  <si>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</si>
  <si>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</si>
  <si>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</si>
  <si>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</si>
  <si>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</si>
  <si>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</si>
  <si>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</si>
  <si>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</si>
  <si>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</si>
  <si>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</si>
  <si>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</si>
  <si>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</si>
  <si>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</si>
  <si>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</si>
  <si>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</si>
  <si>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</si>
  <si>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</si>
  <si>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</si>
  <si>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</si>
  <si>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</si>
  <si>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</si>
  <si>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</si>
  <si>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</si>
  <si>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</si>
  <si>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</si>
  <si>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</si>
  <si>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</si>
  <si>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</si>
  <si>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</si>
  <si>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</si>
  <si>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</si>
  <si>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</si>
  <si>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</si>
  <si>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</si>
  <si>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</si>
  <si>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</si>
  <si>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</si>
  <si>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</si>
  <si>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</si>
  <si>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</si>
  <si>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</si>
  <si>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</si>
  <si>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</si>
  <si>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</si>
  <si>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</si>
  <si>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</si>
  <si>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</si>
  <si>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</si>
  <si>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</si>
  <si>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</si>
  <si>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</si>
  <si>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</si>
  <si>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</si>
  <si>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</si>
  <si>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</si>
  <si>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</si>
  <si>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</si>
  <si>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</si>
  <si>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</si>
  <si>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</si>
  <si>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</si>
  <si>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</si>
  <si>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</si>
  <si>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</si>
  <si>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</si>
  <si>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</si>
  <si>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</si>
  <si>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</si>
  <si>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</si>
  <si>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</si>
  <si>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</si>
  <si>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</si>
  <si>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</si>
  <si>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</si>
  <si>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</si>
  <si>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</si>
  <si>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</si>
  <si>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</si>
  <si>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</si>
  <si>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</si>
  <si>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</si>
  <si>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</si>
  <si>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</si>
  <si>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</si>
  <si>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</si>
  <si>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</si>
  <si>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</si>
  <si>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</si>
  <si>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</si>
  <si>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</si>
  <si>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</si>
  <si>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</si>
  <si>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</si>
  <si>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</si>
  <si>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</si>
  <si>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</si>
  <si>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</si>
  <si>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</si>
  <si>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</si>
  <si>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</si>
  <si>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</si>
  <si>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</si>
  <si>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</si>
  <si>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</si>
  <si>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</si>
  <si>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</si>
  <si>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</si>
  <si>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</si>
  <si>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</si>
  <si>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</si>
  <si>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</si>
  <si>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</si>
  <si>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</si>
  <si>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</si>
  <si>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</si>
  <si>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</si>
  <si>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</si>
  <si>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</si>
  <si>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</si>
  <si>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</si>
  <si>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</si>
  <si>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</si>
  <si>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</si>
  <si>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</si>
  <si>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</si>
  <si>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</si>
  <si>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</si>
  <si>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</si>
  <si>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</si>
  <si>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</si>
  <si>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</si>
  <si>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</si>
  <si>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</si>
  <si>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</si>
  <si>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</si>
  <si>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</si>
  <si>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</si>
  <si>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</si>
  <si>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</si>
  <si>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</si>
  <si>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</si>
  <si>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</si>
  <si>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</si>
  <si>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</si>
  <si>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</si>
  <si>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</si>
  <si>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</si>
  <si>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</si>
  <si>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</si>
  <si>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</si>
  <si>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</si>
  <si>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</si>
  <si>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</si>
  <si>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</si>
  <si>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</si>
  <si>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</si>
  <si>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</si>
  <si>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</si>
  <si>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</si>
  <si>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</si>
  <si>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</si>
  <si>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</si>
  <si>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</si>
  <si>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</si>
  <si>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</si>
  <si>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</si>
  <si>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</si>
  <si>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</si>
  <si>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</si>
  <si>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</si>
  <si>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</si>
  <si>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</si>
  <si>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</si>
  <si>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</si>
  <si>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</si>
  <si>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</si>
  <si>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</si>
  <si>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</si>
  <si>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</si>
  <si>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</si>
  <si>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</si>
  <si>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</si>
  <si>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</si>
  <si>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</si>
  <si>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</si>
  <si>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</si>
  <si>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</si>
  <si>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</si>
  <si>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</si>
  <si>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</si>
  <si>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</si>
  <si>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</si>
  <si>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</si>
  <si>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</si>
  <si>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</si>
  <si>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</si>
  <si>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</si>
  <si>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</si>
  <si>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</si>
  <si>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</si>
  <si>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</si>
  <si>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</si>
  <si>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</si>
  <si>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</si>
  <si>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</si>
  <si>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</si>
  <si>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</si>
  <si>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</si>
  <si>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</si>
  <si>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</si>
  <si>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</si>
  <si>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</si>
  <si>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</si>
  <si>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</si>
  <si>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</si>
  <si>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</si>
  <si>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</si>
  <si>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</si>
  <si>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</si>
  <si>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</si>
  <si>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</si>
  <si>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</si>
  <si>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</si>
  <si>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</si>
  <si>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</si>
  <si>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</si>
  <si>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</si>
  <si>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</si>
  <si>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</si>
  <si>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</si>
  <si>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</si>
  <si>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</si>
  <si>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</si>
  <si>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</si>
  <si>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</si>
  <si>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</si>
  <si>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</si>
  <si>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</si>
  <si>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</si>
  <si>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</si>
  <si>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</si>
  <si>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</si>
  <si>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</si>
  <si>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</si>
  <si>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</si>
  <si>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</si>
  <si>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</si>
  <si>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</si>
  <si>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</si>
  <si>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</si>
  <si>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</si>
  <si>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</si>
  <si>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</si>
  <si>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</si>
  <si>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</si>
  <si>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</si>
  <si>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</si>
  <si>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</si>
  <si>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</si>
  <si>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</si>
  <si>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</si>
  <si>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</si>
  <si>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</si>
  <si>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</si>
  <si>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</si>
  <si>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</si>
  <si>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</si>
  <si>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</si>
  <si>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</si>
  <si>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</si>
  <si>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</si>
  <si>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</si>
  <si>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</si>
  <si>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</si>
  <si>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</si>
  <si>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</si>
  <si>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</si>
  <si>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</si>
  <si>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</si>
  <si>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</si>
  <si>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</si>
  <si>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</si>
  <si>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</si>
  <si>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</si>
  <si>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</si>
  <si>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</si>
  <si>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</si>
  <si>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</si>
  <si>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</si>
  <si>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</si>
  <si>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</si>
  <si>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</si>
  <si>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</si>
  <si>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</si>
  <si>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</si>
  <si>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</si>
  <si>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</si>
  <si>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</si>
  <si>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</si>
  <si>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</si>
  <si>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</si>
  <si>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</si>
  <si>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</si>
  <si>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</si>
  <si>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</si>
  <si>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</si>
  <si>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</si>
  <si>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</si>
  <si>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</si>
  <si>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</si>
  <si>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</si>
  <si>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</si>
  <si>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</si>
  <si>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</si>
  <si>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</si>
  <si>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</si>
  <si>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</si>
  <si>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</si>
  <si>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</si>
  <si>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</si>
  <si>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</si>
  <si>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</si>
  <si>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</si>
  <si>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</si>
  <si>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</si>
  <si>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</si>
  <si>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</si>
  <si>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</si>
  <si>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</si>
  <si>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</si>
  <si>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</si>
  <si>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</si>
  <si>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</si>
  <si>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</si>
  <si>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</si>
  <si>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</si>
  <si>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</si>
  <si>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</si>
  <si>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</si>
  <si>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</si>
  <si>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</si>
  <si>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</si>
  <si>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</si>
  <si>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</si>
  <si>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</si>
  <si>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</si>
  <si>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</si>
  <si>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</si>
  <si>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</si>
  <si>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</si>
  <si>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</si>
  <si>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</si>
  <si>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</si>
  <si>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</si>
  <si>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</si>
  <si>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</si>
  <si>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</si>
  <si>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</si>
  <si>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</si>
  <si>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</si>
  <si>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</si>
  <si>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</si>
  <si>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</si>
  <si>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</si>
  <si>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</si>
  <si>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</si>
  <si>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</si>
  <si>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</si>
  <si>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</si>
  <si>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</si>
  <si>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</si>
  <si>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</si>
  <si>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</si>
  <si>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</si>
  <si>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</si>
  <si>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</si>
  <si>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</si>
  <si>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</si>
  <si>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</si>
  <si>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</si>
  <si>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</si>
  <si>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</si>
  <si>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</si>
  <si>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</si>
  <si>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</si>
  <si>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</si>
  <si>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</si>
  <si>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</si>
  <si>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</si>
  <si>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</si>
  <si>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</si>
  <si>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</si>
  <si>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</si>
  <si>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</si>
  <si>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</si>
  <si>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</si>
  <si>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</si>
  <si>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</si>
  <si>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</si>
  <si>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</si>
  <si>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</si>
  <si>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</si>
  <si>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</si>
  <si>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</si>
  <si>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</si>
  <si>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</si>
  <si>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</si>
  <si>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</si>
  <si>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</si>
  <si>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</si>
  <si>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</si>
  <si>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</si>
  <si>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</si>
  <si>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</si>
  <si>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</si>
  <si>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</si>
  <si>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</si>
  <si>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</si>
  <si>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</si>
  <si>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</si>
  <si>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</si>
  <si>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</si>
  <si>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</si>
  <si>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</si>
  <si>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</si>
  <si>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</si>
  <si>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</si>
  <si>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</si>
  <si>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</si>
  <si>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</si>
  <si>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</si>
  <si>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</si>
  <si>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</si>
  <si>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</si>
  <si>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</si>
  <si>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</si>
  <si>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</si>
  <si>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</si>
  <si>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</si>
  <si>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</si>
  <si>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</si>
  <si>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</si>
  <si>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</si>
  <si>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</si>
  <si>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</si>
  <si>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</si>
  <si>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</si>
  <si>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</si>
  <si>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</si>
  <si>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</si>
  <si>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</si>
  <si>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</si>
  <si>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</si>
  <si>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</si>
  <si>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</si>
  <si>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</si>
  <si>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</si>
  <si>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</si>
  <si>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</si>
  <si>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</si>
  <si>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</si>
  <si>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</si>
  <si>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</si>
  <si>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</si>
  <si>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</si>
  <si>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</si>
  <si>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</si>
  <si>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</si>
  <si>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</si>
  <si>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</si>
  <si>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</si>
  <si>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</si>
  <si>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</si>
  <si>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</si>
  <si>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</si>
  <si>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</si>
  <si>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</si>
  <si>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</si>
  <si>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</si>
  <si>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</si>
  <si>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</si>
  <si>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</si>
  <si>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</si>
  <si>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</si>
  <si>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</si>
  <si>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</si>
  <si>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</si>
  <si>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</si>
  <si>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</si>
  <si>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</si>
  <si>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</si>
  <si>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</si>
  <si>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</si>
  <si>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</si>
  <si>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</si>
  <si>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</si>
  <si>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</si>
  <si>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</si>
  <si>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</si>
  <si>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</si>
  <si>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</si>
  <si>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</si>
  <si>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</si>
  <si>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</si>
  <si>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</si>
  <si>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</si>
  <si>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</si>
  <si>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</si>
  <si>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</si>
  <si>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</si>
  <si>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</si>
  <si>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</si>
  <si>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</si>
  <si>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</si>
  <si>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</si>
  <si>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</si>
  <si>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</si>
  <si>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</si>
  <si>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</si>
  <si>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</si>
  <si>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</si>
  <si>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</si>
  <si>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</si>
  <si>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</si>
  <si>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</si>
  <si>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</si>
  <si>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</si>
  <si>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</si>
  <si>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</si>
  <si>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</si>
  <si>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</si>
  <si>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</si>
  <si>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</si>
  <si>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</si>
  <si>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</si>
  <si>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</si>
  <si>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</si>
  <si>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</si>
  <si>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</si>
  <si>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</si>
  <si>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</si>
  <si>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</si>
  <si>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</si>
  <si>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</si>
  <si>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</si>
  <si>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</si>
  <si>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</si>
  <si>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</si>
  <si>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</si>
  <si>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</si>
  <si>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</si>
  <si>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</si>
  <si>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</si>
  <si>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</si>
  <si>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</si>
  <si>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</si>
  <si>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</si>
  <si>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</si>
  <si>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</si>
  <si>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</si>
  <si>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</si>
  <si>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</si>
  <si>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</si>
  <si>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</si>
  <si>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</si>
  <si>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</si>
  <si>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</si>
  <si>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</si>
  <si>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</si>
  <si>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</si>
  <si>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</si>
  <si>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</si>
  <si>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</si>
  <si>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</si>
  <si>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</si>
  <si>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</si>
  <si>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</si>
  <si>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</si>
  <si>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</si>
  <si>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</si>
  <si>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</si>
  <si>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</si>
  <si>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</si>
  <si>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</si>
  <si>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</si>
  <si>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</si>
  <si>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</si>
  <si>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</si>
  <si>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</si>
  <si>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</si>
  <si>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</si>
  <si>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</si>
  <si>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</si>
  <si>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</si>
  <si>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</si>
  <si>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</si>
  <si>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</si>
  <si>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</si>
  <si>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</si>
  <si>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</si>
  <si>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</si>
  <si>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</si>
  <si>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</si>
  <si>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</si>
  <si>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</si>
  <si>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</si>
  <si>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</si>
  <si>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</si>
  <si>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</si>
  <si>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</si>
  <si>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</si>
  <si>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</si>
  <si>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</si>
  <si>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</si>
  <si>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</si>
  <si>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</si>
  <si>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</si>
  <si>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</si>
  <si>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</si>
  <si>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</si>
  <si>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</si>
  <si>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</si>
  <si>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</si>
  <si>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</si>
  <si>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</si>
  <si>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</si>
  <si>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</si>
  <si>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</si>
  <si>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</si>
  <si>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</si>
  <si>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</si>
  <si>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</si>
  <si>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</si>
  <si>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</si>
  <si>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</si>
  <si>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</si>
  <si>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</si>
  <si>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</si>
  <si>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</si>
  <si>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</si>
  <si>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</si>
  <si>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</si>
  <si>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</si>
  <si>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</si>
  <si>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</si>
  <si>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</si>
  <si>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</si>
  <si>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</si>
  <si>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</si>
  <si>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</si>
  <si>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</si>
  <si>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</si>
  <si>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</si>
  <si>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</si>
  <si>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</si>
  <si>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</si>
  <si>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</si>
  <si>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</si>
  <si>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</si>
  <si>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</si>
  <si>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</si>
  <si>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</si>
  <si>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</si>
  <si>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</si>
  <si>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</si>
  <si>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</si>
  <si>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</si>
  <si>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</si>
  <si>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</si>
  <si>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</si>
  <si>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</si>
  <si>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</si>
  <si>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</si>
  <si>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</si>
  <si>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</si>
  <si>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</si>
  <si>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</si>
  <si>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</si>
  <si>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</si>
  <si>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</si>
  <si>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</si>
  <si>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</si>
  <si>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</si>
  <si>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</si>
  <si>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</si>
  <si>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</si>
  <si>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</si>
  <si>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</si>
  <si>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</si>
  <si>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</si>
  <si>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</si>
  <si>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</si>
  <si>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</si>
  <si>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</si>
  <si>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</si>
  <si>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</si>
  <si>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</si>
  <si>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</si>
  <si>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</si>
  <si>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</si>
  <si>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</si>
  <si>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</si>
  <si>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</si>
  <si>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</si>
  <si>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</si>
  <si>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</si>
  <si>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</si>
  <si>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</si>
  <si>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</si>
  <si>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</si>
  <si>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</si>
  <si>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</si>
  <si>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</si>
  <si>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</si>
  <si>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</si>
  <si>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</si>
  <si>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</si>
  <si>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</si>
  <si>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</si>
  <si>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</si>
  <si>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</si>
  <si>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</si>
  <si>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</si>
  <si>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</si>
  <si>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</si>
  <si>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</si>
  <si>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</si>
  <si>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</si>
  <si>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</si>
  <si>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</si>
  <si>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</si>
  <si>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</si>
  <si>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</si>
  <si>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</si>
  <si>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</si>
  <si>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</si>
  <si>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</si>
  <si>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</si>
  <si>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</si>
  <si>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</si>
  <si>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</si>
  <si>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</si>
  <si>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</si>
  <si>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</si>
  <si>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</si>
  <si>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</si>
  <si>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</si>
  <si>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</si>
  <si>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</si>
  <si>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</si>
  <si>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</si>
  <si>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</si>
  <si>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</si>
  <si>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</si>
  <si>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</si>
  <si>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</si>
  <si>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</si>
  <si>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</si>
  <si>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</si>
  <si>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</si>
  <si>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</si>
  <si>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</si>
  <si>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</si>
  <si>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</si>
  <si>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</si>
  <si>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</si>
  <si>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</si>
  <si>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</si>
  <si>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</si>
  <si>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</si>
  <si>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</si>
  <si>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</si>
  <si>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</si>
  <si>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</si>
  <si>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</si>
  <si>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</si>
  <si>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</si>
  <si>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</si>
  <si>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</si>
  <si>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</si>
  <si>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</si>
  <si>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</si>
  <si>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</si>
  <si>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</si>
  <si>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</si>
  <si>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</si>
  <si>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</si>
  <si>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</si>
  <si>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</si>
  <si>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</si>
  <si>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</si>
  <si>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</si>
  <si>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</si>
  <si>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</si>
  <si>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</si>
  <si>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</si>
  <si>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</si>
  <si>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</si>
  <si>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</si>
  <si>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</si>
  <si>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</si>
  <si>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</si>
  <si>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</si>
  <si>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</si>
  <si>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</si>
  <si>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</si>
  <si>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</si>
  <si>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</si>
  <si>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</si>
  <si>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</si>
  <si>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</si>
  <si>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</si>
  <si>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</si>
  <si>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</si>
  <si>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</si>
  <si>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</si>
  <si>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</si>
  <si>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</si>
  <si>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</si>
  <si>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</si>
  <si>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</si>
  <si>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</si>
  <si>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</si>
  <si>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</si>
  <si>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</si>
  <si>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</si>
  <si>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</si>
  <si>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</si>
  <si>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</si>
  <si>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</si>
  <si>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</si>
  <si>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</si>
  <si>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</si>
  <si>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</si>
  <si>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</si>
  <si>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</si>
  <si>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</si>
  <si>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</si>
  <si>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</si>
  <si>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</si>
  <si>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</si>
  <si>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</si>
  <si>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</si>
  <si>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</si>
  <si>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</si>
  <si>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</si>
  <si>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</si>
  <si>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</si>
  <si>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</si>
  <si>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</si>
  <si>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</si>
  <si>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</si>
  <si>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</si>
  <si>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</si>
  <si>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</si>
  <si>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</si>
  <si>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</si>
  <si>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</si>
  <si>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</si>
  <si>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</si>
  <si>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</si>
  <si>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</si>
  <si>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</si>
  <si>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</si>
  <si>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</si>
  <si>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</si>
  <si>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</si>
  <si>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</si>
  <si>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</si>
  <si>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</si>
  <si>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</si>
  <si>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</si>
  <si>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</si>
  <si>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</si>
  <si>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</si>
  <si>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</si>
  <si>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</si>
  <si>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</si>
  <si>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</si>
  <si>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</si>
  <si>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</si>
  <si>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</si>
  <si>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</si>
  <si>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</si>
  <si>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</si>
  <si>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</si>
  <si>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</si>
  <si>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</si>
  <si>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</si>
  <si>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</si>
  <si>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</si>
  <si>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</si>
  <si>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</si>
  <si>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</si>
  <si>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</si>
  <si>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</si>
  <si>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</si>
  <si>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</si>
  <si>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</si>
  <si>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</si>
  <si>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</si>
  <si>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</si>
  <si>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</si>
  <si>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</si>
  <si>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</si>
  <si>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</si>
  <si>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</si>
  <si>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</si>
  <si>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</si>
  <si>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</si>
  <si>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</si>
  <si>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</si>
  <si>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</si>
  <si>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</si>
  <si>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</si>
  <si>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</si>
  <si>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</si>
  <si>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</si>
  <si>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</si>
  <si>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</si>
  <si>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</si>
  <si>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</si>
  <si>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</si>
  <si>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</si>
  <si>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</si>
  <si>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</si>
  <si>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</si>
  <si>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</si>
  <si>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</si>
  <si>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</si>
  <si>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</si>
  <si>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</si>
  <si>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</si>
  <si>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</si>
  <si>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</si>
  <si>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</si>
  <si>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</si>
  <si>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</si>
  <si>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</si>
  <si>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</si>
  <si>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</si>
  <si>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</si>
  <si>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</si>
  <si>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</si>
  <si>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</si>
  <si>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</si>
  <si>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</si>
  <si>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</si>
  <si>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</si>
  <si>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</si>
  <si>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</si>
  <si>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</si>
  <si>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</si>
  <si>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</si>
  <si>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</si>
  <si>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</si>
  <si>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</si>
  <si>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</si>
  <si>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</si>
  <si>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</si>
  <si>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</si>
  <si>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</si>
  <si>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</si>
  <si>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</si>
  <si>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</si>
  <si>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</si>
  <si>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</si>
  <si>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</si>
  <si>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</si>
  <si>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</si>
  <si>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</si>
  <si>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</si>
  <si>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</si>
  <si>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</si>
  <si>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</si>
  <si>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</si>
  <si>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</si>
  <si>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</si>
  <si>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</si>
  <si>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</si>
  <si>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</si>
  <si>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</si>
  <si>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</si>
  <si>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</si>
  <si>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</si>
  <si>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</si>
  <si>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</si>
  <si>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</si>
  <si>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</si>
  <si>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</si>
  <si>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</si>
  <si>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</si>
  <si>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</si>
  <si>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</si>
  <si>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</si>
  <si>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</si>
  <si>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</si>
  <si>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</si>
  <si>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</si>
  <si>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</si>
  <si>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</si>
  <si>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</si>
  <si>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</si>
  <si>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</si>
  <si>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</si>
  <si>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</si>
  <si>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</si>
  <si>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</si>
  <si>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</si>
  <si>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</si>
  <si>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</si>
  <si>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</si>
  <si>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</si>
  <si>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</si>
  <si>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</si>
  <si>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</si>
  <si>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</si>
  <si>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</si>
  <si>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</si>
  <si>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</si>
  <si>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</si>
  <si>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</si>
  <si>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</si>
  <si>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</si>
  <si>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</si>
  <si>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</si>
  <si>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</si>
  <si>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</si>
  <si>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</si>
  <si>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</si>
  <si>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</si>
  <si>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</si>
  <si>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</si>
  <si>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</si>
  <si>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</si>
  <si>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</si>
  <si>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</si>
  <si>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</si>
  <si>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</si>
  <si>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</si>
  <si>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</si>
  <si>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</si>
  <si>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</si>
  <si>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</si>
  <si>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</si>
  <si>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</si>
  <si>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</si>
  <si>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</si>
  <si>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</si>
  <si>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</si>
  <si>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</si>
  <si>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</si>
  <si>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</si>
  <si>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</si>
  <si>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</si>
  <si>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</si>
  <si>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</si>
  <si>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</si>
  <si>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</si>
  <si>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</si>
  <si>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</si>
  <si>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</si>
  <si>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</si>
  <si>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</si>
  <si>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</si>
  <si>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</si>
  <si>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</si>
  <si>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</si>
  <si>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</si>
  <si>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</si>
  <si>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</si>
  <si>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</si>
  <si>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</si>
  <si>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</si>
  <si>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</si>
  <si>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</si>
  <si>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</si>
  <si>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</si>
  <si>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</si>
  <si>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</si>
  <si>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</si>
  <si>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</si>
  <si>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</si>
  <si>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</si>
  <si>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</si>
  <si>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</si>
  <si>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</si>
  <si>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</si>
  <si>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</si>
  <si>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</si>
  <si>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</si>
  <si>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</si>
  <si>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</si>
  <si>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</si>
  <si>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</si>
  <si>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</si>
  <si>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</si>
  <si>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</si>
  <si>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</si>
  <si>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</si>
  <si>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</si>
  <si>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</si>
  <si>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</si>
  <si>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</si>
  <si>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</si>
  <si>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</si>
  <si>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</si>
  <si>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</si>
  <si>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</si>
  <si>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</si>
  <si>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</si>
  <si>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</si>
  <si>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</si>
  <si>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</si>
  <si>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</si>
  <si>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</si>
  <si>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</si>
  <si>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</si>
  <si>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</si>
  <si>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</si>
  <si>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</si>
  <si>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</si>
  <si>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</si>
  <si>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</si>
  <si>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</si>
  <si>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</si>
  <si>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</si>
  <si>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</si>
  <si>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</si>
  <si>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</si>
  <si>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</si>
  <si>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</si>
  <si>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</si>
  <si>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</si>
  <si>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</si>
  <si>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</si>
  <si>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</si>
  <si>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</si>
  <si>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</si>
  <si>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</si>
  <si>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</si>
  <si>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</si>
  <si>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</si>
  <si>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</si>
  <si>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</si>
  <si>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</si>
  <si>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</si>
  <si>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</si>
  <si>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</si>
  <si>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</si>
  <si>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</si>
  <si>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</si>
  <si>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</si>
  <si>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</si>
  <si>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</si>
  <si>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</si>
  <si>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</si>
  <si>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</si>
  <si>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</si>
  <si>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</si>
  <si>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</si>
  <si>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</si>
  <si>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</si>
  <si>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</si>
  <si>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</si>
  <si>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</si>
  <si>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</si>
  <si>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</si>
  <si>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</si>
  <si>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</si>
  <si>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</si>
  <si>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</si>
  <si>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</si>
  <si>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</si>
  <si>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</si>
  <si>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</si>
  <si>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</si>
  <si>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</si>
  <si>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</si>
  <si>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</si>
  <si>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</si>
  <si>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</si>
  <si>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</si>
  <si>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</si>
  <si>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</si>
  <si>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</si>
  <si>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</si>
  <si>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</si>
  <si>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</si>
  <si>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</si>
  <si>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</si>
  <si>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</si>
  <si>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</si>
  <si>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</si>
  <si>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</si>
  <si>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</si>
  <si>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</si>
  <si>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</si>
  <si>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</si>
  <si>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</si>
  <si>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</si>
  <si>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</si>
  <si>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</si>
  <si>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</si>
  <si>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</si>
  <si>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</si>
  <si>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</si>
  <si>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</si>
  <si>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</si>
  <si>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</si>
  <si>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</si>
  <si>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</si>
  <si>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</si>
  <si>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</si>
  <si>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</si>
  <si>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</si>
  <si>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</si>
  <si>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</si>
  <si>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</si>
  <si>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</si>
  <si>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</si>
  <si>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</si>
  <si>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</si>
  <si>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</si>
  <si>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</si>
  <si>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</si>
  <si>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</si>
  <si>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</si>
  <si>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</si>
  <si>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</si>
  <si>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</si>
  <si>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</si>
  <si>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</si>
  <si>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</si>
  <si>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</si>
  <si>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</si>
  <si>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</si>
  <si>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</si>
  <si>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</si>
  <si>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</si>
  <si>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</si>
  <si>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</si>
  <si>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</si>
  <si>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</si>
  <si>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</si>
  <si>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</si>
  <si>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</si>
  <si>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</si>
  <si>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</si>
  <si>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</si>
  <si>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</si>
  <si>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</si>
  <si>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</si>
  <si>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</si>
  <si>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</si>
  <si>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</si>
  <si>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</si>
  <si>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</si>
  <si>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</si>
  <si>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</si>
  <si>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</si>
  <si>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</si>
  <si>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</si>
  <si>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</si>
  <si>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</si>
  <si>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</si>
  <si>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</si>
  <si>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</si>
  <si>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</si>
  <si>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</si>
  <si>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</si>
  <si>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</si>
  <si>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</si>
  <si>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</si>
  <si>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</si>
  <si>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</si>
  <si>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</si>
  <si>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</si>
  <si>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</si>
  <si>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</si>
  <si>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</si>
  <si>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</si>
  <si>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</si>
  <si>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</si>
  <si>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</si>
  <si>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</si>
  <si>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</si>
  <si>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</si>
  <si>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</si>
  <si>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</si>
  <si>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</si>
  <si>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</si>
  <si>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</si>
  <si>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</si>
  <si>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</si>
  <si>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</si>
  <si>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</si>
  <si>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</si>
  <si>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</si>
  <si>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</si>
  <si>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</si>
  <si>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</si>
  <si>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</si>
  <si>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</si>
  <si>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</si>
  <si>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</si>
  <si>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</si>
  <si>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</si>
  <si>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</si>
  <si>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</si>
  <si>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</si>
  <si>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</si>
  <si>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</si>
  <si>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</si>
  <si>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</si>
  <si>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</si>
  <si>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</si>
  <si>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</si>
  <si>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</si>
  <si>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</si>
  <si>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</si>
  <si>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</si>
  <si>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</si>
  <si>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</si>
  <si>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</si>
  <si>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</si>
  <si>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</si>
  <si>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</si>
  <si>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</si>
  <si>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</si>
  <si>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</si>
  <si>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</si>
  <si>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</si>
  <si>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</si>
  <si>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</si>
  <si>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</si>
  <si>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</si>
  <si>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</si>
  <si>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</si>
  <si>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</si>
  <si>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</si>
  <si>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</si>
  <si>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</si>
  <si>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</si>
  <si>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</si>
  <si>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</si>
  <si>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</si>
  <si>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</si>
  <si>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</si>
  <si>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</si>
  <si>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</si>
  <si>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</si>
  <si>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</si>
  <si>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</si>
  <si>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</si>
  <si>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</si>
  <si>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</si>
  <si>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</si>
  <si>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</si>
  <si>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</si>
  <si>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</si>
  <si>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</si>
  <si>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</si>
  <si>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</si>
  <si>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</si>
  <si>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</si>
  <si>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</si>
  <si>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</si>
  <si>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</si>
  <si>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</si>
  <si>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</si>
  <si>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</si>
  <si>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</si>
  <si>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</si>
  <si>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</si>
  <si>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</si>
  <si>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</si>
  <si>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</si>
  <si>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</si>
  <si>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</si>
  <si>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</si>
  <si>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</si>
  <si>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</si>
  <si>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</si>
  <si>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</si>
  <si>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</si>
  <si>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</si>
  <si>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</si>
  <si>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</si>
  <si>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</si>
  <si>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</si>
  <si>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</si>
  <si>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</si>
  <si>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</si>
  <si>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</si>
  <si>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</si>
  <si>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</si>
  <si>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</si>
  <si>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</si>
  <si>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</si>
  <si>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</si>
  <si>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</si>
  <si>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</si>
  <si>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</si>
  <si>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</si>
  <si>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</si>
  <si>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</si>
  <si>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</si>
  <si>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</si>
  <si>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</si>
  <si>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</si>
  <si>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</si>
  <si>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</si>
  <si>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</si>
  <si>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</si>
  <si>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</si>
  <si>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</si>
  <si>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</si>
  <si>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</si>
  <si>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</si>
  <si>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</si>
  <si>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</si>
  <si>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</si>
  <si>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</si>
  <si>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</si>
  <si>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</si>
  <si>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</si>
  <si>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</si>
  <si>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</si>
  <si>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</si>
  <si>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</si>
  <si>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</si>
  <si>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</si>
  <si>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</si>
  <si>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</si>
  <si>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</si>
  <si>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</si>
  <si>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</si>
  <si>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</si>
  <si>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</si>
  <si>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</si>
  <si>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</si>
  <si>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</si>
  <si>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</si>
  <si>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</si>
  <si>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</si>
  <si>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</si>
  <si>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</si>
  <si>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</si>
  <si>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</si>
  <si>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</si>
  <si>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</si>
  <si>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</si>
  <si>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</si>
  <si>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</si>
  <si>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</si>
  <si>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</si>
  <si>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</si>
  <si>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</si>
  <si>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</si>
  <si>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</si>
  <si>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</si>
  <si>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</si>
  <si>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</si>
  <si>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</si>
  <si>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</si>
  <si>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</si>
  <si>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</si>
  <si>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</si>
  <si>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</si>
  <si>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</si>
  <si>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</si>
  <si>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</si>
  <si>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</si>
  <si>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</si>
  <si>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</si>
  <si>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</si>
  <si>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</si>
  <si>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</si>
  <si>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</si>
  <si>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</si>
  <si>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</si>
  <si>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</si>
  <si>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</si>
  <si>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</si>
  <si>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</si>
  <si>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</si>
  <si>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</si>
  <si>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</si>
  <si>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</si>
  <si>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</si>
  <si>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</si>
  <si>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</si>
  <si>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</si>
  <si>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</si>
  <si>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</si>
  <si>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</si>
  <si>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</si>
  <si>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</si>
  <si>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</si>
  <si>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</si>
  <si>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</si>
  <si>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</si>
  <si>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</si>
  <si>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</si>
  <si>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</si>
  <si>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</si>
  <si>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</si>
  <si>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</si>
  <si>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</si>
  <si>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</si>
  <si>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</si>
  <si>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</si>
  <si>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</si>
  <si>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</si>
  <si>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</si>
  <si>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</si>
  <si>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</si>
  <si>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</si>
  <si>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</si>
  <si>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</si>
  <si>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</si>
  <si>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</si>
  <si>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</si>
  <si>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</si>
  <si>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</si>
  <si>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</si>
  <si>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</si>
  <si>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</si>
  <si>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</si>
  <si>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</si>
  <si>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</si>
  <si>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</si>
  <si>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</si>
  <si>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</si>
  <si>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</si>
  <si>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</si>
  <si>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</si>
  <si>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</si>
  <si>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</si>
  <si>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</si>
  <si>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</si>
  <si>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</si>
  <si>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</si>
  <si>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</si>
  <si>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</si>
  <si>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</si>
  <si>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</si>
  <si>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</si>
  <si>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</si>
  <si>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</si>
  <si>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</si>
  <si>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</si>
  <si>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</si>
  <si>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</si>
  <si>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</si>
  <si>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</si>
  <si>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</si>
  <si>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</si>
  <si>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</si>
  <si>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</si>
  <si>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</si>
  <si>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</si>
  <si>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</si>
  <si>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</si>
  <si>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</si>
  <si>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</si>
  <si>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</si>
  <si>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</si>
  <si>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</si>
  <si>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</si>
  <si>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</si>
  <si>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</si>
  <si>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</si>
  <si>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</si>
  <si>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</si>
  <si>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</si>
  <si>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</si>
  <si>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</si>
  <si>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</si>
  <si>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</si>
  <si>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</si>
  <si>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</si>
  <si>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</si>
  <si>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</si>
  <si>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</si>
  <si>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</si>
  <si>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</si>
  <si>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</si>
  <si>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</si>
  <si>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</si>
  <si>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</si>
  <si>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</si>
  <si>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</si>
  <si>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</si>
  <si>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</si>
  <si>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</si>
  <si>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</si>
  <si>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</si>
  <si>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</si>
  <si>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</si>
  <si>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</si>
  <si>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</si>
  <si>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</si>
  <si>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</si>
  <si>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</si>
  <si>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</si>
  <si>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</si>
  <si>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</si>
  <si>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</si>
  <si>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</si>
  <si>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</si>
  <si>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</si>
  <si>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</si>
  <si>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</si>
  <si>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</si>
  <si>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</si>
  <si>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</si>
  <si>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</si>
  <si>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</si>
  <si>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</si>
  <si>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</si>
  <si>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</si>
  <si>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</si>
  <si>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</si>
  <si>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</si>
  <si>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</si>
  <si>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</si>
  <si>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</si>
  <si>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</si>
  <si>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</si>
  <si>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</si>
  <si>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</si>
  <si>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</si>
  <si>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</si>
  <si>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</si>
  <si>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</si>
  <si>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</si>
  <si>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</si>
  <si>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</si>
  <si>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</si>
  <si>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</si>
  <si>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</si>
  <si>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</si>
  <si>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</si>
  <si>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</si>
  <si>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</si>
  <si>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</si>
  <si>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</si>
  <si>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</si>
  <si>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</si>
  <si>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</si>
  <si>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</si>
  <si>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</si>
  <si>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</si>
  <si>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</si>
  <si>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</si>
  <si>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</si>
  <si>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</si>
  <si>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</si>
  <si>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</si>
  <si>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</si>
  <si>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</si>
  <si>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</si>
  <si>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</si>
  <si>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</si>
  <si>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</si>
  <si>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</si>
  <si>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</si>
  <si>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</si>
  <si>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</si>
  <si>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</si>
  <si>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</si>
  <si>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</si>
  <si>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</si>
  <si>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</si>
  <si>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</si>
  <si>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</si>
  <si>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</si>
  <si>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</si>
  <si>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</si>
  <si>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</si>
  <si>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</si>
  <si>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</si>
  <si>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</si>
  <si>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</si>
  <si>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</si>
  <si>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</si>
  <si>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</si>
  <si>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</si>
  <si>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</si>
  <si>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</si>
  <si>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</si>
  <si>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</si>
  <si>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</si>
  <si>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</si>
  <si>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</si>
  <si>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</si>
  <si>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</si>
  <si>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</si>
  <si>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</si>
  <si>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</si>
  <si>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</si>
  <si>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</si>
  <si>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</si>
  <si>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</si>
  <si>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</si>
  <si>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</si>
  <si>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</si>
  <si>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</si>
  <si>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</si>
  <si>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</si>
  <si>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</si>
  <si>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</si>
  <si>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</si>
  <si>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</si>
  <si>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</si>
  <si>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</si>
  <si>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</si>
  <si>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</si>
  <si>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</si>
  <si>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</si>
  <si>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</si>
  <si>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</si>
  <si>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</si>
  <si>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</si>
  <si>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</si>
  <si>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</si>
  <si>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</si>
  <si>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</si>
  <si>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</si>
  <si>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</si>
  <si>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</si>
  <si>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</si>
  <si>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</si>
  <si>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</si>
  <si>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</si>
  <si>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</si>
  <si>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</si>
  <si>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</si>
  <si>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</si>
  <si>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</si>
  <si>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</si>
  <si>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</si>
  <si>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</si>
  <si>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</si>
  <si>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</si>
  <si>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</si>
  <si>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</si>
  <si>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</si>
  <si>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</si>
  <si>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</si>
  <si>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</si>
  <si>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</si>
  <si>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</si>
  <si>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</si>
  <si>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</si>
  <si>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</si>
  <si>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</si>
  <si>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</si>
  <si>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</si>
  <si>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</si>
  <si>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</si>
  <si>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</si>
  <si>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</si>
  <si>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</si>
  <si>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</si>
  <si>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</si>
  <si>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</si>
  <si>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</si>
  <si>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</si>
  <si>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</si>
  <si>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</si>
  <si>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</si>
  <si>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</si>
  <si>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</si>
  <si>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</si>
  <si>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</si>
  <si>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</si>
  <si>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</si>
  <si>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</si>
  <si>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</si>
  <si>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</si>
  <si>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</si>
  <si>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</si>
  <si>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</si>
  <si>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</si>
  <si>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</si>
  <si>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</si>
  <si>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</si>
  <si>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</si>
  <si>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</si>
  <si>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</si>
  <si>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</si>
  <si>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</si>
  <si>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</si>
  <si>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</si>
  <si>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</si>
  <si>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</si>
  <si>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</si>
  <si>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</si>
  <si>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</si>
  <si>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</si>
  <si>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</si>
  <si>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</si>
  <si>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</si>
  <si>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</si>
  <si>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</si>
  <si>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</si>
  <si>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</si>
  <si>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</si>
  <si>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</si>
  <si>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</si>
  <si>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</si>
  <si>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</si>
  <si>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</si>
  <si>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</si>
  <si>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</si>
  <si>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</si>
  <si>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</si>
  <si>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</si>
  <si>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</si>
  <si>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</si>
  <si>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</si>
  <si>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</si>
  <si>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</si>
  <si>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</si>
  <si>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</si>
  <si>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</si>
  <si>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</si>
  <si>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</si>
  <si>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</si>
  <si>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</si>
  <si>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</si>
  <si>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</si>
  <si>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</si>
  <si>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</si>
  <si>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</si>
  <si>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</si>
  <si>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</si>
  <si>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</si>
  <si>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</si>
  <si>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</si>
  <si>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</si>
  <si>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</si>
  <si>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</si>
  <si>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</si>
  <si>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</si>
  <si>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</si>
  <si>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</si>
  <si>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</si>
  <si>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</si>
  <si>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</si>
  <si>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</si>
  <si>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</si>
  <si>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</si>
  <si>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</si>
  <si>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</si>
  <si>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</si>
  <si>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</si>
  <si>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</si>
  <si>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</si>
  <si>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</si>
  <si>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</si>
  <si>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</si>
  <si>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</si>
  <si>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</si>
  <si>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</si>
  <si>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</si>
  <si>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</si>
  <si>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</si>
  <si>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</si>
  <si>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</si>
  <si>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</si>
  <si>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</si>
  <si>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</si>
  <si>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</si>
  <si>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</si>
  <si>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</si>
  <si>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</si>
  <si>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</si>
  <si>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</si>
  <si>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</si>
  <si>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</si>
  <si>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</si>
  <si>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</si>
  <si>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</si>
  <si>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</si>
  <si>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</si>
  <si>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</si>
  <si>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</si>
  <si>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</si>
  <si>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</si>
  <si>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</si>
  <si>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</si>
  <si>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</si>
  <si>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</si>
  <si>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</si>
  <si>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</si>
  <si>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</si>
  <si>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</si>
  <si>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</si>
  <si>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</si>
  <si>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</si>
  <si>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</si>
  <si>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</si>
  <si>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</si>
  <si>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</si>
  <si>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</si>
  <si>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</si>
  <si>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</si>
  <si>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</si>
  <si>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</si>
  <si>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</si>
  <si>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</si>
  <si>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</si>
  <si>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</si>
  <si>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</si>
  <si>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</si>
  <si>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</si>
  <si>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</si>
  <si>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</si>
  <si>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</si>
  <si>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</si>
  <si>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</si>
  <si>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</si>
  <si>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</si>
  <si>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</si>
  <si>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</si>
  <si>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</si>
  <si>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</si>
  <si>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</si>
  <si>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</si>
  <si>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</si>
  <si>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</si>
  <si>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</si>
  <si>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</si>
  <si>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</si>
  <si>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</si>
  <si>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</si>
  <si>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</si>
  <si>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</si>
  <si>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</si>
  <si>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</si>
  <si>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</si>
  <si>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</si>
  <si>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</si>
  <si>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</si>
  <si>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</si>
  <si>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</si>
  <si>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</si>
  <si>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</si>
  <si>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</si>
  <si>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</si>
  <si>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</si>
  <si>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</si>
  <si>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</si>
  <si>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</si>
  <si>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</si>
  <si>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</si>
  <si>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</si>
  <si>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</si>
  <si>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</si>
  <si>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</si>
  <si>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</si>
  <si>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</si>
  <si>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</si>
  <si>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</si>
  <si>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</si>
  <si>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</si>
  <si>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</si>
  <si>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</si>
  <si>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</si>
  <si>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</si>
  <si>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</si>
  <si>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</si>
  <si>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</si>
  <si>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</si>
  <si>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</si>
  <si>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</si>
  <si>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</si>
  <si>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</si>
  <si>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</si>
  <si>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</si>
  <si>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</si>
  <si>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</si>
  <si>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</si>
  <si>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</si>
  <si>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</si>
  <si>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</si>
  <si>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</si>
  <si>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</si>
  <si>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</si>
  <si>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</si>
  <si>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</si>
  <si>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</si>
  <si>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</si>
  <si>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</si>
  <si>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</si>
  <si>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</si>
  <si>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</si>
  <si>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</si>
  <si>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</si>
  <si>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</si>
  <si>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</si>
  <si>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</si>
  <si>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</si>
  <si>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</si>
  <si>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</si>
  <si>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</si>
  <si>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</si>
  <si>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</si>
  <si>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</si>
  <si>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</si>
  <si>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</si>
  <si>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</si>
  <si>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</si>
  <si>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</si>
  <si>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</si>
  <si>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</si>
  <si>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</si>
  <si>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</si>
  <si>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</si>
  <si>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</si>
  <si>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</si>
  <si>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</si>
  <si>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</si>
  <si>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</si>
  <si>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</si>
  <si>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</si>
  <si>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</si>
  <si>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</si>
  <si>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</si>
  <si>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</si>
  <si>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</si>
  <si>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</si>
  <si>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</si>
  <si>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</si>
  <si>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</si>
  <si>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</si>
  <si>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</si>
  <si>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</si>
  <si>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</si>
  <si>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</si>
  <si>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</si>
  <si>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</si>
  <si>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</si>
  <si>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</si>
  <si>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</si>
  <si>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</si>
  <si>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</si>
  <si>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</si>
  <si>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</si>
  <si>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</si>
  <si>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</si>
  <si>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</si>
  <si>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</si>
  <si>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</si>
  <si>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</si>
  <si>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</si>
  <si>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</si>
  <si>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</si>
  <si>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</si>
  <si>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</si>
  <si>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</si>
  <si>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</si>
  <si>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</si>
  <si>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</si>
  <si>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</si>
  <si>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</si>
  <si>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</si>
  <si>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</si>
  <si>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</si>
  <si>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</si>
  <si>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</si>
  <si>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</si>
  <si>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</si>
  <si>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</si>
  <si>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</si>
  <si>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</si>
  <si>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</si>
  <si>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</si>
  <si>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</si>
  <si>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</si>
  <si>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</si>
  <si>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</si>
  <si>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</si>
  <si>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</si>
  <si>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</si>
  <si>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</si>
  <si>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</si>
  <si>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</si>
  <si>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</si>
  <si>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</si>
  <si>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</si>
  <si>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</si>
  <si>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</si>
  <si>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</si>
  <si>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</si>
  <si>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</si>
  <si>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</si>
  <si>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</si>
  <si>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</si>
  <si>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</si>
  <si>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</si>
  <si>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</si>
  <si>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</si>
  <si>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</si>
  <si>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</si>
  <si>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</si>
  <si>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</si>
  <si>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</si>
  <si>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</si>
  <si>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</si>
  <si>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</si>
  <si>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</si>
  <si>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</si>
  <si>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</si>
  <si>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</si>
  <si>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</si>
  <si>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</si>
  <si>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</si>
  <si>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</si>
  <si>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</si>
  <si>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</si>
  <si>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</si>
  <si>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</si>
  <si>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</si>
  <si>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</si>
  <si>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</si>
  <si>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</si>
  <si>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</si>
  <si>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</si>
  <si>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</si>
  <si>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</si>
  <si>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</si>
  <si>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</si>
  <si>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</si>
  <si>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</si>
  <si>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</si>
  <si>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</si>
  <si>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</si>
  <si>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</si>
  <si>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</si>
  <si>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</si>
  <si>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</si>
  <si>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</si>
  <si>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</si>
  <si>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</si>
  <si>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</si>
  <si>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</si>
  <si>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</si>
  <si>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</si>
  <si>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</si>
  <si>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</si>
  <si>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</si>
  <si>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</si>
  <si>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</si>
  <si>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</si>
  <si>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</si>
  <si>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</si>
  <si>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</si>
  <si>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</si>
  <si>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</si>
  <si>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</si>
  <si>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</si>
  <si>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</si>
  <si>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</si>
  <si>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</si>
  <si>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</si>
  <si>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</si>
  <si>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</si>
  <si>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</si>
  <si>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</si>
  <si>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</si>
  <si>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</si>
  <si>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</si>
  <si>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</si>
  <si>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</si>
  <si>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</si>
  <si>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</si>
  <si>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</si>
  <si>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</si>
  <si>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</si>
  <si>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</si>
  <si>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</si>
  <si>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</si>
  <si>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</si>
  <si>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</si>
  <si>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</si>
  <si>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</si>
  <si>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</si>
  <si>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</si>
  <si>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</si>
  <si>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</si>
  <si>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</si>
  <si>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</si>
  <si>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</si>
  <si>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</si>
  <si>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</si>
  <si>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</si>
  <si>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</si>
  <si>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</si>
  <si>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</si>
  <si>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</si>
  <si>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</si>
  <si>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</si>
  <si>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</si>
  <si>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</si>
  <si>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</si>
  <si>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</si>
  <si>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</si>
  <si>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</si>
  <si>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</si>
  <si>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</si>
  <si>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</si>
  <si>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</si>
  <si>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</si>
  <si>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</si>
  <si>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</si>
  <si>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</si>
  <si>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</si>
  <si>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</si>
  <si>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</si>
  <si>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</si>
  <si>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</si>
  <si>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</si>
  <si>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</si>
  <si>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</si>
  <si>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</si>
  <si>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</si>
  <si>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</si>
  <si>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</si>
  <si>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</si>
  <si>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</si>
  <si>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</si>
  <si>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</si>
  <si>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</si>
  <si>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</si>
  <si>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</si>
  <si>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</si>
  <si>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</si>
  <si>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</si>
  <si>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</si>
  <si>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</si>
  <si>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</si>
  <si>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</si>
  <si>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</si>
  <si>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</si>
  <si>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</si>
  <si>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</si>
  <si>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</si>
  <si>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</si>
  <si>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</si>
  <si>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</si>
  <si>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</si>
  <si>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</si>
  <si>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</si>
  <si>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</si>
  <si>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</si>
  <si>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</si>
  <si>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</si>
  <si>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</si>
  <si>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</si>
  <si>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</si>
  <si>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</si>
  <si>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</si>
  <si>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</si>
  <si>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</si>
  <si>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</si>
  <si>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</si>
  <si>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</si>
  <si>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</si>
  <si>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</si>
  <si>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</si>
  <si>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</si>
  <si>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</si>
  <si>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</si>
  <si>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</si>
  <si>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</si>
  <si>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</si>
  <si>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</si>
  <si>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</si>
  <si>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</si>
  <si>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</si>
  <si>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</si>
  <si>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</si>
  <si>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</si>
  <si>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</si>
  <si>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</si>
  <si>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</si>
  <si>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</si>
  <si>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</si>
  <si>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</si>
  <si>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</si>
  <si>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</si>
  <si>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</si>
  <si>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</si>
  <si>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</si>
  <si>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</si>
  <si>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</si>
  <si>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</si>
  <si>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</si>
  <si>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</si>
  <si>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</si>
  <si>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</si>
  <si>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</si>
  <si>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</si>
  <si>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</si>
  <si>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</si>
  <si>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</si>
  <si>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</si>
  <si>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</si>
  <si>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</si>
  <si>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</si>
  <si>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</si>
  <si>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</si>
  <si>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</si>
  <si>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</si>
  <si>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</si>
  <si>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</si>
  <si>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</si>
  <si>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</si>
  <si>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</si>
  <si>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</si>
  <si>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</si>
  <si>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</si>
  <si>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</si>
  <si>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</si>
  <si>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</si>
  <si>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</si>
  <si>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</si>
  <si>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</si>
  <si>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</si>
  <si>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</si>
  <si>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</si>
  <si>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</si>
  <si>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</si>
  <si>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</si>
  <si>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</si>
  <si>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</si>
  <si>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</si>
  <si>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</si>
  <si>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</si>
  <si>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</si>
  <si>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</si>
  <si>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</si>
  <si>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</si>
  <si>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</si>
  <si>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</si>
  <si>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</si>
  <si>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</si>
  <si>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</si>
  <si>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</si>
  <si>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</si>
  <si>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</si>
  <si>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</si>
  <si>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</si>
  <si>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</si>
  <si>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</si>
  <si>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</si>
  <si>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</si>
  <si>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</si>
  <si>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</si>
  <si>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</si>
  <si>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</si>
  <si>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</si>
  <si>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</si>
  <si>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</si>
  <si>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</si>
  <si>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</si>
  <si>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</si>
  <si>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</si>
  <si>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</si>
  <si>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</si>
  <si>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</si>
  <si>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</si>
  <si>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</si>
  <si>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</si>
  <si>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</si>
  <si>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</si>
  <si>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</si>
  <si>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</si>
  <si>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</si>
  <si>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</si>
  <si>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</si>
  <si>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</si>
  <si>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</si>
  <si>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</si>
  <si>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</si>
  <si>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</si>
  <si>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</si>
  <si>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</si>
  <si>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</si>
  <si>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</si>
  <si>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</si>
  <si>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</si>
  <si>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</si>
  <si>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</si>
  <si>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</si>
  <si>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</si>
  <si>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</si>
  <si>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</si>
  <si>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</si>
  <si>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</si>
  <si>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</si>
  <si>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</si>
  <si>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</si>
  <si>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</si>
  <si>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</si>
  <si>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</si>
  <si>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</si>
  <si>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</si>
  <si>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</si>
  <si>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</si>
  <si>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</si>
  <si>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</si>
  <si>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</si>
  <si>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</si>
  <si>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</si>
  <si>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</si>
  <si>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</si>
  <si>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</si>
  <si>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</si>
  <si>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</si>
  <si>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</si>
  <si>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</si>
  <si>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</si>
  <si>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</si>
  <si>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</si>
  <si>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</si>
  <si>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</si>
  <si>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</si>
  <si>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</si>
  <si>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</si>
  <si>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</si>
  <si>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</si>
  <si>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</si>
  <si>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</si>
  <si>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</si>
  <si>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</si>
  <si>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</si>
  <si>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</si>
  <si>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</si>
  <si>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</si>
  <si>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</si>
  <si>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</si>
  <si>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</si>
  <si>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</si>
  <si>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</si>
  <si>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</si>
  <si>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</si>
  <si>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</si>
  <si>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</si>
  <si>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</si>
  <si>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</si>
  <si>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</si>
  <si>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</si>
  <si>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</si>
  <si>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</si>
  <si>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</si>
  <si>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</si>
  <si>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</si>
  <si>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</si>
  <si>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</si>
  <si>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</si>
  <si>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</si>
  <si>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</si>
  <si>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</si>
  <si>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</si>
  <si>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</si>
  <si>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</si>
  <si>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</si>
  <si>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</si>
  <si>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</si>
  <si>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</si>
  <si>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</si>
  <si>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</si>
  <si>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</si>
  <si>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</si>
  <si>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</si>
  <si>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</si>
  <si>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</si>
  <si>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</si>
  <si>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</si>
  <si>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</si>
  <si>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</si>
  <si>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</si>
  <si>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</si>
  <si>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</si>
  <si>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</si>
  <si>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</si>
  <si>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</si>
  <si>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</si>
  <si>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</si>
  <si>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</si>
  <si>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</si>
  <si>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</si>
  <si>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</si>
  <si>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</si>
  <si>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</si>
  <si>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</si>
  <si>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</si>
  <si>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</si>
  <si>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</si>
  <si>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</si>
  <si>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</si>
  <si>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</si>
  <si>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</si>
  <si>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</si>
  <si>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</si>
  <si>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</si>
  <si>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</si>
  <si>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</si>
  <si>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</si>
  <si>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</si>
  <si>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</si>
  <si>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</si>
  <si>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</si>
  <si>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</si>
  <si>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</si>
  <si>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</si>
  <si>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</si>
  <si>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</si>
  <si>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</si>
  <si>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</si>
  <si>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</si>
  <si>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</si>
  <si>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</si>
  <si>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</si>
  <si>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</si>
  <si>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</si>
  <si>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</si>
  <si>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</si>
  <si>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</si>
  <si>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</si>
  <si>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</si>
  <si>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</si>
  <si>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</si>
  <si>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</si>
  <si>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</si>
  <si>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</si>
  <si>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</si>
  <si>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</si>
  <si>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</si>
  <si>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</si>
  <si>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</si>
  <si>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</si>
  <si>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</si>
  <si>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</si>
  <si>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</si>
  <si>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</si>
  <si>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</si>
  <si>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</si>
  <si>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</si>
  <si>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</si>
  <si>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</si>
  <si>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</si>
  <si>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</si>
  <si>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</si>
  <si>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</si>
  <si>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</si>
  <si>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</si>
  <si>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</si>
  <si>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</si>
  <si>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</si>
  <si>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</si>
  <si>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</si>
  <si>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</si>
  <si>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</si>
  <si>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</si>
  <si>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</si>
  <si>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</si>
  <si>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</si>
  <si>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</si>
  <si>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</si>
  <si>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</si>
  <si>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</si>
  <si>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</si>
  <si>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</si>
  <si>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</si>
  <si>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</si>
  <si>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</si>
  <si>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</si>
  <si>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</si>
  <si>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</si>
  <si>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</si>
  <si>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</si>
  <si>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</si>
  <si>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</si>
  <si>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</si>
  <si>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</si>
  <si>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</si>
  <si>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</si>
  <si>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</si>
  <si>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</si>
  <si>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</si>
  <si>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</si>
  <si>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</si>
  <si>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</si>
  <si>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</si>
  <si>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</si>
  <si>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</si>
  <si>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</si>
  <si>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</si>
  <si>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</si>
  <si>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</si>
  <si>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</si>
  <si>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</si>
  <si>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</si>
  <si>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</si>
  <si>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</si>
  <si>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</si>
  <si>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</si>
  <si>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</si>
  <si>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</si>
  <si>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</si>
  <si>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</si>
  <si>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</si>
  <si>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</si>
  <si>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</si>
  <si>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</si>
  <si>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</si>
  <si>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</si>
  <si>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</si>
  <si>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</si>
  <si>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</si>
  <si>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</si>
  <si>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</si>
  <si>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</si>
  <si>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</si>
  <si>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</si>
  <si>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</si>
  <si>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</si>
  <si>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</si>
  <si>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</si>
  <si>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</si>
  <si>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</si>
  <si>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</si>
  <si>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</si>
  <si>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</si>
  <si>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</si>
  <si>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</si>
  <si>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</si>
  <si>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</si>
  <si>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</si>
  <si>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</si>
  <si>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</si>
  <si>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</si>
  <si>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</si>
  <si>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</si>
  <si>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</si>
  <si>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</si>
  <si>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</si>
  <si>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</si>
  <si>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</si>
  <si>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</si>
  <si>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</si>
  <si>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</si>
  <si>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</si>
  <si>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</si>
  <si>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</si>
  <si>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</si>
  <si>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</si>
  <si>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</si>
  <si>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</si>
  <si>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</si>
  <si>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</si>
  <si>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</si>
  <si>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</si>
  <si>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</si>
  <si>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</si>
  <si>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</si>
  <si>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</si>
  <si>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</si>
  <si>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</si>
  <si>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</si>
  <si>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</si>
  <si>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</si>
  <si>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</si>
  <si>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</si>
  <si>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</si>
  <si>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</si>
  <si>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</si>
  <si>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</si>
  <si>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</si>
  <si>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</si>
  <si>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</si>
  <si>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</si>
  <si>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</si>
  <si>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</si>
  <si>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</si>
  <si>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</si>
  <si>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</si>
  <si>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</si>
  <si>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</si>
  <si>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</si>
  <si>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</si>
  <si>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</si>
  <si>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</si>
  <si>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</si>
  <si>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</si>
  <si>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</si>
  <si>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</si>
  <si>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</si>
  <si>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</si>
  <si>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</si>
  <si>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</si>
  <si>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</si>
  <si>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</si>
  <si>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</si>
  <si>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</si>
  <si>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</si>
  <si>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</si>
  <si>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</si>
  <si>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</si>
  <si>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</si>
  <si>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</si>
  <si>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</si>
  <si>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</si>
  <si>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</si>
  <si>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</si>
  <si>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</si>
  <si>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</si>
  <si>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</si>
  <si>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</si>
  <si>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</si>
  <si>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</si>
  <si>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</si>
  <si>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</si>
  <si>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</si>
  <si>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</si>
  <si>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</si>
  <si>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</si>
  <si>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</si>
  <si>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</si>
  <si>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</si>
  <si>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</si>
  <si>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</si>
  <si>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</si>
  <si>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</si>
  <si>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</si>
  <si>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</si>
  <si>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</si>
  <si>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</si>
  <si>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</si>
  <si>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</si>
  <si>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</si>
  <si>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</si>
  <si>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</si>
  <si>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</si>
  <si>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</si>
  <si>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</si>
  <si>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</si>
  <si>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</si>
  <si>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</si>
  <si>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</si>
  <si>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</si>
  <si>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</si>
  <si>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</si>
  <si>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</si>
  <si>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</si>
  <si>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</si>
  <si>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</si>
  <si>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</si>
  <si>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</si>
  <si>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</si>
  <si>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</si>
  <si>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</si>
  <si>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</si>
  <si>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</si>
  <si>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</si>
  <si>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</si>
  <si>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</si>
  <si>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</si>
  <si>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</si>
  <si>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</si>
  <si>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</si>
  <si>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</si>
  <si>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</si>
  <si>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</si>
  <si>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</si>
  <si>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</si>
  <si>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</si>
  <si>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</si>
  <si>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</si>
  <si>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</si>
  <si>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</si>
  <si>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</si>
  <si>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</si>
  <si>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</si>
  <si>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</si>
  <si>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</si>
  <si>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</si>
  <si>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</si>
  <si>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</si>
  <si>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</si>
  <si>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</si>
  <si>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</si>
  <si>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</si>
  <si>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</si>
  <si>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</si>
  <si>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</si>
  <si>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</si>
  <si>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</si>
  <si>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</si>
  <si>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</si>
  <si>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</si>
  <si>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</si>
  <si>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</si>
  <si>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</si>
  <si>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</si>
  <si>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</si>
  <si>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</si>
  <si>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</si>
  <si>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</si>
  <si>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</si>
  <si>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</si>
  <si>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</si>
  <si>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</si>
  <si>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</si>
  <si>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</si>
  <si>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</si>
  <si>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</si>
  <si>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</si>
  <si>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</si>
  <si>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</si>
  <si>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</si>
  <si>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</si>
  <si>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</si>
  <si>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</si>
  <si>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</si>
  <si>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</si>
  <si>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</si>
  <si>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</si>
  <si>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</si>
  <si>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</si>
  <si>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</si>
  <si>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</si>
  <si>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</si>
  <si>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</si>
  <si>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</si>
  <si>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</si>
  <si>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</si>
  <si>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</si>
  <si>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</si>
  <si>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</si>
  <si>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</si>
  <si>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</si>
  <si>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</si>
  <si>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</si>
  <si>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</si>
  <si>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</si>
  <si>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</si>
  <si>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</si>
  <si>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</si>
  <si>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</si>
  <si>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</si>
  <si>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</si>
  <si>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</si>
  <si>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</si>
  <si>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</si>
  <si>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</si>
  <si>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</si>
  <si>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</si>
  <si>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</si>
  <si>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</si>
  <si>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</si>
  <si>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</si>
  <si>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</si>
  <si>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</si>
  <si>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</si>
  <si>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</si>
  <si>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</si>
  <si>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</si>
  <si>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</si>
  <si>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</si>
  <si>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</si>
  <si>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</si>
  <si>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</si>
  <si>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</si>
  <si>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</si>
  <si>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</si>
  <si>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</si>
  <si>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</si>
  <si>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</si>
  <si>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</si>
  <si>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</si>
  <si>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</si>
  <si>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</si>
  <si>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</si>
  <si>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</si>
  <si>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</si>
  <si>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</si>
  <si>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</si>
  <si>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</si>
  <si>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</si>
  <si>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</si>
  <si>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</si>
  <si>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</si>
  <si>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</si>
  <si>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</si>
  <si>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</si>
  <si>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</si>
  <si>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</si>
  <si>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</si>
  <si>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</si>
  <si>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</si>
  <si>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</si>
  <si>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</si>
  <si>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</si>
  <si>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</si>
  <si>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</si>
  <si>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</si>
  <si>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</si>
  <si>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</si>
  <si>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</si>
  <si>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</si>
  <si>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</si>
  <si>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</si>
  <si>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</si>
  <si>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</si>
  <si>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</si>
  <si>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</si>
  <si>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</si>
  <si>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</si>
  <si>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</si>
  <si>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</si>
  <si>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</si>
  <si>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</si>
  <si>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</si>
  <si>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</si>
  <si>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</si>
  <si>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</si>
  <si>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</si>
  <si>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</si>
  <si>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</si>
  <si>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</si>
  <si>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</si>
  <si>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</si>
  <si>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</si>
  <si>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</si>
  <si>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</si>
  <si>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</si>
  <si>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</si>
  <si>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</si>
  <si>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</si>
  <si>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</si>
  <si>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</si>
  <si>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</si>
  <si>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</si>
  <si>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</si>
  <si>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</si>
  <si>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</si>
  <si>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</si>
  <si>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</si>
  <si>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</si>
  <si>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</si>
  <si>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</si>
  <si>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</si>
  <si>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</si>
  <si>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</si>
  <si>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</si>
  <si>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</si>
  <si>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</si>
  <si>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</si>
  <si>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</si>
  <si>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</si>
  <si>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</si>
  <si>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</si>
  <si>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</si>
  <si>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</si>
  <si>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</si>
  <si>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</si>
  <si>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</si>
  <si>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</si>
  <si>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</si>
  <si>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</si>
  <si>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</si>
  <si>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</si>
  <si>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</si>
  <si>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</si>
  <si>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</si>
  <si>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</si>
  <si>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</si>
  <si>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</si>
  <si>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</si>
  <si>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</si>
  <si>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</si>
  <si>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</si>
  <si>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</si>
  <si>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</si>
  <si>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</si>
  <si>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</si>
  <si>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</si>
  <si>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</si>
  <si>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</si>
  <si>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</si>
  <si>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</si>
  <si>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</si>
  <si>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</si>
  <si>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</si>
  <si>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</si>
  <si>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</si>
  <si>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</si>
  <si>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</si>
  <si>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</si>
  <si>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</si>
  <si>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</si>
  <si>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</si>
  <si>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</si>
  <si>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</si>
  <si>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</si>
  <si>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</si>
  <si>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</si>
  <si>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</si>
  <si>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</si>
  <si>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</si>
  <si>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</si>
  <si>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</si>
  <si>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</si>
  <si>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</si>
  <si>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</si>
  <si>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</si>
  <si>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</si>
  <si>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</si>
  <si>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</si>
  <si>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</si>
  <si>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</si>
  <si>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</si>
  <si>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</si>
  <si>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</si>
  <si>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</si>
  <si>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</si>
  <si>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</si>
  <si>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</si>
  <si>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</si>
  <si>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</si>
  <si>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</si>
  <si>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</si>
  <si>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</si>
  <si>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</si>
  <si>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</si>
  <si>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</si>
  <si>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</si>
  <si>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</si>
  <si>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</si>
  <si>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</si>
  <si>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</si>
  <si>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</si>
  <si>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</si>
  <si>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</si>
  <si>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</si>
  <si>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</si>
  <si>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</si>
  <si>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</si>
  <si>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</si>
  <si>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</si>
  <si>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</si>
  <si>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</si>
  <si>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</si>
  <si>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</si>
  <si>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</si>
  <si>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</si>
  <si>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</si>
  <si>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</si>
  <si>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</si>
  <si>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</si>
  <si>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</si>
  <si>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</si>
  <si>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</si>
  <si>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</si>
  <si>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</si>
  <si>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</si>
  <si>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</si>
  <si>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</si>
  <si>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</si>
  <si>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</si>
  <si>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</si>
  <si>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</si>
  <si>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</si>
  <si>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</si>
  <si>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</si>
  <si>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</si>
  <si>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</si>
  <si>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</si>
  <si>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</si>
  <si>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</si>
  <si>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</si>
  <si>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</si>
  <si>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</si>
  <si>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</si>
  <si>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</si>
  <si>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</si>
  <si>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</si>
  <si>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</si>
  <si>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</si>
  <si>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</si>
  <si>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</si>
  <si>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</si>
  <si>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</si>
  <si>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</si>
  <si>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</si>
  <si>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</si>
  <si>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</si>
  <si>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</si>
  <si>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</si>
  <si>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</si>
  <si>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</si>
  <si>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</si>
  <si>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</si>
  <si>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</si>
  <si>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</si>
  <si>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</si>
  <si>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</si>
  <si>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</si>
  <si>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</si>
  <si>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</si>
  <si>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</si>
  <si>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</si>
  <si>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</si>
  <si>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</si>
  <si>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</si>
  <si>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</si>
  <si>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</si>
  <si>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</si>
  <si>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</si>
  <si>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</si>
  <si>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</si>
  <si>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</si>
  <si>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</si>
  <si>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</si>
  <si>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</si>
  <si>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</si>
  <si>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</si>
  <si>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</si>
  <si>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</si>
  <si>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</si>
  <si>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</si>
  <si>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</si>
  <si>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</si>
  <si>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</si>
  <si>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</si>
  <si>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</si>
  <si>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</si>
  <si>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</si>
  <si>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</si>
  <si>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</si>
  <si>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</si>
  <si>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</si>
  <si>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</si>
  <si>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</si>
  <si>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</si>
  <si>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</si>
  <si>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</si>
  <si>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</si>
  <si>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</si>
  <si>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</si>
  <si>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</si>
  <si>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</si>
  <si>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</si>
  <si>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</si>
  <si>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</si>
  <si>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</si>
  <si>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</si>
  <si>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</si>
  <si>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</si>
  <si>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</si>
  <si>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</si>
  <si>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</si>
  <si>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</si>
  <si>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</si>
  <si>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</si>
  <si>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</si>
  <si>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</si>
  <si>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</si>
  <si>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</si>
  <si>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</si>
  <si>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</si>
  <si>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</si>
  <si>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</si>
  <si>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</si>
  <si>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</si>
  <si>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</si>
  <si>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</si>
  <si>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</si>
  <si>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</si>
  <si>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</si>
  <si>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</si>
  <si>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</si>
  <si>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</si>
  <si>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</si>
  <si>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</si>
  <si>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</si>
  <si>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</si>
  <si>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</si>
  <si>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</si>
  <si>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</si>
  <si>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</si>
  <si>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</si>
  <si>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</si>
  <si>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</si>
  <si>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</si>
  <si>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</si>
  <si>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</si>
  <si>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</si>
  <si>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</si>
  <si>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</si>
  <si>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</si>
  <si>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</si>
  <si>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</si>
  <si>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</si>
  <si>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</si>
  <si>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</si>
  <si>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</si>
  <si>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</si>
  <si>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</si>
  <si>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</si>
  <si>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</si>
  <si>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</si>
  <si>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</si>
  <si>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</si>
  <si>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</si>
  <si>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</si>
  <si>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</si>
  <si>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</si>
  <si>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</si>
  <si>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</si>
  <si>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</si>
  <si>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</si>
  <si>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</si>
  <si>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</si>
  <si>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</si>
  <si>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</si>
  <si>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</si>
  <si>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</si>
  <si>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</si>
  <si>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</si>
  <si>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</si>
  <si>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</si>
  <si>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</si>
  <si>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</si>
  <si>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</si>
  <si>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</si>
  <si>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</si>
  <si>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</si>
  <si>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</si>
  <si>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</si>
  <si>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</si>
  <si>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</si>
  <si>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</si>
  <si>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</si>
  <si>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</si>
  <si>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</si>
  <si>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</si>
  <si>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</si>
  <si>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</si>
  <si>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</si>
  <si>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</si>
  <si>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</si>
  <si>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</si>
  <si>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</si>
  <si>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</si>
  <si>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</si>
  <si>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</si>
  <si>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</si>
  <si>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</si>
  <si>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</si>
  <si>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</si>
  <si>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</si>
  <si>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</si>
  <si>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</si>
  <si>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</si>
  <si>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</si>
  <si>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</si>
  <si>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</si>
  <si>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</si>
  <si>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</si>
  <si>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</si>
  <si>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</si>
  <si>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</si>
  <si>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</si>
  <si>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</si>
  <si>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</si>
  <si>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</si>
  <si>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</si>
  <si>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</si>
  <si>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</si>
  <si>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</si>
  <si>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</si>
  <si>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</si>
  <si>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</si>
  <si>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</si>
  <si>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</si>
  <si>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</si>
  <si>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</si>
  <si>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</si>
  <si>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</si>
  <si>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</si>
  <si>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</si>
  <si>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</si>
  <si>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</si>
  <si>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</si>
  <si>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</si>
  <si>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</si>
  <si>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</si>
  <si>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</si>
  <si>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</si>
  <si>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</si>
  <si>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</si>
  <si>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</si>
  <si>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</si>
  <si>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</si>
  <si>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</si>
  <si>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</si>
  <si>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</si>
  <si>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</si>
  <si>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</si>
  <si>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</si>
  <si>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</si>
  <si>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</si>
  <si>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</si>
  <si>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</si>
  <si>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</si>
  <si>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</si>
  <si>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</si>
  <si>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</si>
  <si>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</si>
  <si>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</si>
  <si>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</si>
  <si>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</si>
  <si>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</si>
  <si>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</si>
  <si>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</si>
  <si>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</si>
  <si>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</si>
  <si>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</si>
  <si>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</si>
  <si>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</si>
  <si>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</si>
  <si>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</si>
  <si>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</si>
  <si>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</si>
  <si>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</si>
  <si>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</si>
  <si>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</si>
  <si>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</si>
  <si>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</si>
  <si>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</si>
  <si>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</si>
  <si>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</si>
  <si>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</si>
  <si>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</si>
  <si>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</si>
  <si>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</si>
  <si>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</si>
  <si>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</si>
  <si>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</si>
  <si>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</si>
  <si>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</si>
  <si>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</si>
  <si>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</si>
  <si>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</si>
  <si>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</si>
  <si>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</si>
  <si>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</si>
  <si>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</si>
  <si>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</si>
  <si>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</si>
  <si>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</si>
  <si>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</si>
  <si>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</si>
  <si>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</si>
  <si>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</si>
  <si>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</si>
  <si>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</si>
  <si>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</si>
  <si>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</si>
  <si>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</si>
  <si>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</si>
  <si>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</si>
  <si>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</si>
  <si>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</si>
  <si>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</si>
  <si>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</si>
  <si>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</si>
  <si>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</si>
  <si>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</si>
  <si>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</si>
  <si>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</si>
  <si>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</si>
  <si>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</si>
  <si>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</si>
  <si>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</si>
  <si>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</si>
  <si>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</si>
  <si>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</si>
  <si>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</si>
  <si>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</si>
  <si>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</si>
  <si>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</si>
  <si>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</si>
  <si>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</si>
  <si>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</si>
  <si>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</si>
  <si>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</si>
  <si>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</si>
  <si>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</si>
  <si>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</si>
  <si>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</si>
  <si>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</si>
  <si>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</si>
  <si>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</si>
  <si>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</si>
  <si>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</si>
  <si>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</si>
  <si>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</si>
  <si>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</si>
  <si>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</si>
  <si>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</si>
  <si>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</si>
  <si>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</si>
  <si>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</si>
  <si>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</si>
  <si>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</si>
  <si>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</si>
  <si>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</si>
  <si>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</si>
  <si>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</si>
  <si>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</si>
  <si>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</si>
  <si>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</si>
  <si>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</si>
  <si>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</si>
  <si>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</si>
  <si>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</si>
  <si>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</si>
  <si>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</si>
  <si>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</si>
  <si>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</si>
  <si>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</si>
  <si>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</si>
  <si>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</si>
  <si>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</si>
  <si>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</si>
  <si>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</si>
  <si>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</si>
  <si>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</si>
  <si>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</si>
  <si>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</si>
  <si>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</si>
  <si>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</si>
  <si>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</si>
  <si>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</si>
  <si>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</si>
  <si>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</si>
  <si>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</si>
  <si>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</si>
  <si>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</si>
  <si>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</si>
  <si>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</si>
  <si>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</si>
  <si>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</si>
  <si>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</si>
  <si>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</si>
  <si>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</si>
  <si>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</si>
  <si>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</si>
  <si>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</si>
  <si>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</si>
  <si>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</si>
  <si>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</si>
  <si>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</si>
  <si>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</si>
  <si>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</si>
  <si>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</si>
  <si>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</si>
  <si>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</si>
  <si>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</si>
  <si>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</si>
  <si>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</si>
  <si>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</si>
  <si>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</si>
  <si>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</si>
  <si>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</si>
  <si>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</si>
  <si>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</si>
  <si>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</si>
  <si>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</si>
  <si>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</si>
  <si>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</si>
  <si>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</si>
  <si>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</si>
  <si>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</si>
  <si>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</si>
  <si>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</si>
  <si>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</si>
  <si>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</si>
  <si>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</si>
  <si>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</si>
  <si>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</si>
  <si>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</si>
  <si>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</si>
  <si>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</si>
  <si>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</si>
  <si>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</si>
  <si>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</si>
  <si>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</si>
  <si>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</si>
  <si>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</si>
  <si>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</si>
  <si>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</si>
  <si>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</si>
  <si>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</si>
  <si>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</si>
  <si>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</si>
  <si>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</si>
  <si>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</si>
  <si>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</si>
  <si>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</si>
  <si>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</si>
  <si>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</si>
  <si>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</si>
  <si>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</si>
  <si>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</si>
  <si>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</si>
  <si>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</si>
  <si>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</si>
  <si>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</si>
  <si>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</si>
  <si>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</si>
  <si>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</si>
  <si>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</si>
  <si>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</si>
  <si>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</si>
  <si>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</si>
  <si>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</si>
  <si>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</si>
  <si>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</si>
  <si>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</si>
  <si>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</si>
  <si>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</si>
  <si>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</si>
  <si>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</si>
  <si>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</si>
  <si>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</si>
  <si>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</si>
  <si>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</si>
  <si>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</si>
  <si>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</si>
  <si>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</si>
  <si>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</si>
  <si>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</si>
  <si>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</si>
  <si>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</si>
  <si>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</si>
  <si>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</si>
  <si>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</si>
  <si>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</si>
  <si>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</si>
  <si>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</si>
  <si>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</si>
  <si>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</si>
  <si>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</si>
  <si>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</si>
  <si>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</si>
  <si>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</si>
  <si>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</si>
  <si>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</si>
  <si>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</si>
  <si>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</si>
  <si>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</si>
  <si>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</si>
  <si>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</si>
  <si>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</si>
  <si>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</si>
  <si>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</si>
  <si>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</si>
  <si>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</si>
  <si>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</si>
  <si>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</si>
  <si>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</si>
  <si>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</si>
  <si>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</si>
  <si>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</si>
  <si>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</si>
  <si>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</si>
  <si>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</si>
  <si>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</si>
  <si>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</si>
  <si>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</si>
  <si>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</si>
  <si>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</si>
  <si>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</si>
  <si>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</si>
  <si>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</si>
  <si>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</si>
  <si>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</si>
  <si>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</si>
  <si>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</si>
  <si>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</si>
  <si>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</si>
  <si>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</si>
  <si>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</si>
  <si>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</si>
  <si>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</si>
  <si>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</si>
  <si>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</si>
  <si>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</si>
  <si>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</si>
  <si>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</si>
  <si>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</si>
  <si>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</si>
  <si>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</si>
  <si>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</si>
  <si>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</si>
  <si>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</si>
  <si>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</si>
  <si>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</si>
  <si>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</si>
  <si>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</si>
  <si>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</si>
  <si>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</si>
  <si>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</si>
  <si>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</si>
  <si>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</si>
  <si>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</si>
  <si>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</si>
  <si>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</si>
  <si>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</si>
  <si>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</si>
  <si>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</si>
  <si>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</si>
  <si>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</si>
  <si>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</si>
  <si>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</si>
  <si>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</si>
  <si>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</si>
  <si>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</si>
  <si>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</si>
  <si>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</si>
  <si>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</si>
  <si>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</si>
  <si>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</si>
  <si>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</si>
  <si>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</si>
  <si>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</si>
  <si>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</si>
  <si>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</si>
  <si>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</si>
  <si>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</si>
  <si>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</si>
  <si>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</si>
  <si>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</si>
  <si>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</si>
  <si>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</si>
  <si>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</si>
  <si>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</si>
  <si>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</si>
  <si>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</si>
  <si>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</si>
  <si>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</si>
  <si>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</si>
  <si>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</si>
  <si>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</si>
  <si>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</si>
  <si>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</si>
  <si>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</si>
  <si>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</si>
  <si>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</si>
  <si>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</si>
  <si>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</si>
  <si>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</si>
  <si>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</si>
  <si>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</si>
  <si>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</si>
  <si>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</si>
  <si>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</si>
  <si>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</si>
  <si>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</si>
  <si>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</si>
  <si>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</si>
  <si>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</si>
  <si>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</si>
  <si>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</si>
  <si>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</si>
  <si>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</si>
  <si>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</si>
  <si>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</si>
  <si>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</si>
  <si>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</si>
  <si>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</si>
  <si>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</si>
  <si>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</si>
  <si>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</si>
  <si>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</si>
  <si>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</si>
  <si>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</si>
  <si>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</si>
  <si>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</si>
  <si>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</si>
  <si>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</si>
  <si>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</si>
  <si>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</si>
  <si>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</si>
  <si>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</si>
  <si>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</si>
  <si>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</si>
  <si>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</si>
  <si>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</si>
  <si>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</si>
  <si>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</si>
  <si>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</si>
  <si>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</si>
  <si>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</si>
  <si>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</si>
  <si>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</si>
  <si>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</si>
  <si>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</si>
  <si>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</si>
  <si>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</si>
  <si>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</si>
  <si>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</si>
  <si>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</si>
  <si>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</si>
  <si>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</si>
  <si>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</si>
  <si>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</si>
  <si>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</si>
  <si>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</si>
  <si>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</si>
  <si>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</si>
  <si>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</si>
  <si>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</si>
  <si>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</si>
  <si>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</si>
  <si>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</si>
  <si>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</si>
  <si>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</si>
  <si>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</si>
  <si>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</si>
  <si>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</si>
  <si>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</si>
  <si>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</si>
  <si>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</si>
  <si>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</si>
  <si>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</si>
  <si>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</si>
  <si>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</si>
  <si>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</si>
  <si>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</si>
  <si>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</si>
  <si>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</si>
  <si>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</si>
  <si>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</si>
  <si>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</si>
  <si>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</si>
  <si>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</si>
  <si>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</si>
  <si>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</si>
  <si>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</si>
  <si>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</si>
  <si>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</si>
  <si>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</si>
  <si>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</si>
  <si>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</si>
  <si>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</si>
  <si>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</si>
  <si>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</si>
  <si>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</si>
  <si>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</si>
  <si>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</si>
  <si>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</si>
  <si>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</si>
  <si>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</si>
  <si>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</si>
  <si>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</si>
  <si>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</si>
  <si>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</si>
  <si>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</si>
  <si>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</si>
  <si>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</si>
  <si>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</si>
  <si>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</si>
  <si>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</si>
  <si>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</si>
  <si>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</si>
  <si>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</si>
  <si>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</si>
  <si>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</si>
  <si>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</si>
  <si>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</si>
  <si>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</si>
  <si>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</si>
  <si>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</si>
  <si>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</si>
  <si>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</si>
  <si>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</si>
  <si>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</si>
  <si>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</si>
  <si>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</si>
  <si>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</si>
  <si>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</si>
  <si>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</si>
  <si>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</si>
  <si>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</si>
  <si>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</si>
  <si>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</si>
  <si>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</si>
  <si>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</si>
  <si>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</si>
  <si>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</si>
  <si>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</si>
  <si>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</si>
  <si>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</si>
  <si>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</si>
  <si>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</si>
  <si>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</si>
  <si>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</si>
  <si>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</si>
  <si>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</si>
  <si>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</si>
  <si>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</si>
  <si>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</si>
  <si>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</si>
  <si>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</si>
  <si>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</si>
  <si>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</si>
  <si>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</si>
  <si>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</si>
  <si>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</si>
  <si>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</si>
  <si>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</si>
  <si>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</si>
  <si>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</si>
  <si>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</si>
  <si>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</si>
  <si>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</si>
  <si>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</si>
  <si>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</si>
  <si>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</si>
  <si>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</si>
  <si>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</si>
  <si>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</si>
  <si>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</si>
  <si>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</si>
  <si>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</si>
  <si>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</si>
  <si>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</si>
  <si>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</si>
  <si>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</si>
  <si>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</si>
  <si>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</si>
  <si>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</si>
  <si>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</si>
  <si>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</si>
  <si>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</si>
  <si>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</si>
  <si>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</si>
  <si>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</si>
  <si>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</si>
  <si>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</si>
  <si>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</si>
  <si>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</si>
  <si>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</si>
  <si>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</si>
  <si>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</si>
  <si>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</si>
  <si>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</si>
  <si>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</si>
  <si>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</si>
  <si>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</si>
  <si>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</si>
  <si>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</si>
  <si>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</si>
  <si>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</si>
  <si>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</si>
  <si>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</si>
  <si>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</si>
  <si>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</si>
  <si>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</si>
  <si>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</si>
  <si>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</si>
  <si>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</si>
  <si>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</si>
  <si>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</si>
  <si>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</si>
  <si>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</si>
  <si>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</si>
  <si>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</si>
  <si>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</si>
  <si>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</si>
  <si>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</si>
  <si>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</si>
  <si>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</si>
  <si>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</si>
  <si>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</si>
  <si>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</si>
  <si>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</si>
  <si>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</si>
  <si>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</si>
  <si>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</si>
  <si>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</si>
  <si>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</si>
  <si>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</si>
  <si>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</si>
  <si>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</si>
  <si>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</si>
  <si>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</si>
  <si>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</si>
  <si>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</si>
  <si>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</si>
  <si>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</si>
  <si>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</si>
  <si>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</si>
  <si>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</si>
  <si>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</si>
  <si>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</si>
  <si>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</si>
  <si>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</si>
  <si>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</si>
  <si>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</si>
  <si>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</si>
  <si>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</si>
  <si>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</si>
  <si>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</si>
  <si>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</si>
  <si>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</si>
  <si>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</si>
  <si>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</si>
  <si>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</si>
  <si>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</si>
  <si>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</si>
  <si>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</si>
  <si>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</si>
  <si>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</si>
  <si>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</si>
  <si>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</si>
  <si>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</si>
  <si>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</si>
  <si>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</si>
  <si>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</si>
  <si>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</si>
  <si>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</si>
  <si>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</si>
  <si>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</si>
  <si>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</si>
  <si>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</si>
  <si>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</si>
  <si>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</si>
  <si>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</si>
  <si>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</si>
  <si>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</si>
  <si>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</si>
  <si>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</si>
  <si>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</si>
  <si>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</si>
  <si>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</si>
  <si>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</si>
  <si>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</si>
  <si>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</si>
  <si>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</si>
  <si>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</si>
  <si>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</si>
  <si>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</si>
  <si>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</si>
  <si>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</si>
  <si>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</si>
  <si>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</si>
  <si>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</si>
  <si>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</si>
  <si>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</si>
  <si>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</si>
  <si>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</si>
  <si>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</si>
  <si>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</si>
  <si>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</si>
  <si>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</si>
  <si>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</si>
  <si>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</si>
  <si>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</si>
  <si>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</si>
  <si>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</si>
  <si>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</si>
  <si>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</si>
  <si>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</si>
  <si>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</si>
  <si>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</si>
  <si>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</si>
  <si>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</si>
  <si>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</si>
  <si>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</si>
  <si>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</si>
  <si>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</si>
  <si>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</si>
  <si>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</si>
  <si>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</si>
  <si>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</si>
  <si>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</si>
  <si>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</si>
  <si>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</si>
  <si>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</si>
  <si>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</si>
  <si>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</si>
  <si>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</si>
  <si>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</si>
  <si>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</si>
  <si>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</si>
  <si>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</si>
  <si>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</si>
  <si>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</si>
  <si>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</si>
  <si>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</si>
  <si>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</si>
  <si>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</si>
  <si>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</si>
  <si>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</si>
  <si>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</si>
  <si>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</si>
  <si>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</si>
  <si>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</si>
  <si>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</si>
  <si>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</si>
  <si>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</si>
  <si>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</si>
  <si>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</si>
  <si>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</si>
  <si>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</si>
  <si>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</si>
  <si>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</si>
  <si>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</si>
  <si>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</si>
  <si>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</si>
  <si>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</si>
  <si>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</si>
  <si>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</si>
  <si>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</si>
  <si>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</si>
  <si>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</si>
  <si>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</si>
  <si>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</si>
  <si>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</si>
  <si>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</si>
  <si>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</si>
  <si>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</si>
  <si>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</si>
  <si>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</si>
  <si>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</si>
  <si>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</si>
  <si>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</si>
  <si>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</si>
  <si>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</si>
  <si>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</si>
  <si>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</si>
  <si>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</si>
  <si>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</si>
  <si>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</si>
  <si>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</si>
  <si>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</si>
  <si>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</si>
  <si>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</si>
  <si>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</si>
  <si>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</si>
  <si>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</si>
  <si>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</si>
  <si>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</si>
  <si>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</si>
  <si>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</si>
  <si>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</si>
  <si>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</si>
  <si>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</si>
  <si>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</si>
  <si>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</si>
  <si>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</si>
  <si>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</si>
  <si>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</si>
  <si>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</si>
  <si>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</si>
  <si>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</si>
  <si>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</si>
  <si>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</si>
  <si>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</si>
  <si>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</si>
  <si>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</si>
  <si>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</si>
  <si>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</si>
  <si>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</si>
  <si>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</si>
  <si>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</si>
  <si>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</si>
  <si>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</si>
  <si>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</si>
  <si>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</si>
  <si>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</si>
  <si>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</si>
  <si>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</si>
  <si>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</si>
  <si>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</si>
  <si>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</si>
  <si>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</si>
  <si>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</si>
  <si>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</si>
  <si>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</si>
  <si>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</si>
  <si>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</si>
  <si>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</si>
  <si>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</si>
  <si>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</si>
  <si>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</si>
  <si>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</si>
  <si>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</si>
  <si>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</si>
  <si>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</si>
  <si>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</si>
  <si>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</si>
  <si>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</si>
  <si>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</si>
  <si>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</si>
  <si>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</si>
  <si>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</si>
  <si>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</si>
  <si>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</si>
  <si>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</si>
  <si>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</si>
  <si>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</si>
  <si>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</si>
  <si>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</si>
  <si>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</si>
  <si>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</si>
  <si>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</si>
  <si>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</si>
  <si>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</si>
  <si>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</si>
  <si>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</si>
  <si>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</si>
  <si>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</si>
  <si>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</si>
  <si>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</si>
  <si>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</si>
  <si>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</si>
  <si>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</si>
  <si>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</si>
  <si>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</si>
  <si>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</si>
  <si>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</si>
  <si>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</si>
  <si>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</si>
  <si>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</si>
  <si>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</si>
  <si>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</si>
  <si>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</si>
  <si>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</si>
  <si>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</si>
  <si>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</si>
  <si>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</si>
  <si>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</si>
  <si>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</si>
  <si>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</si>
  <si>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</si>
  <si>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</si>
  <si>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</si>
  <si>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</si>
  <si>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</si>
  <si>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</si>
  <si>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</si>
  <si>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</si>
  <si>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</si>
  <si>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</si>
  <si>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</si>
  <si>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</si>
  <si>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</si>
  <si>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</si>
  <si>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</si>
  <si>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</si>
  <si>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</si>
  <si>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</si>
  <si>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</si>
  <si>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</si>
  <si>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</si>
  <si>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</si>
  <si>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</si>
  <si>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</si>
  <si>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</si>
  <si>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</si>
  <si>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</si>
  <si>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</si>
  <si>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</si>
  <si>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</si>
  <si>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</si>
  <si>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</si>
  <si>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</si>
  <si>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</si>
  <si>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</si>
  <si>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</si>
  <si>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</si>
  <si>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</si>
  <si>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</si>
  <si>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</si>
  <si>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</si>
  <si>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</si>
  <si>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</si>
  <si>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</si>
  <si>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</si>
  <si>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</si>
  <si>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</si>
  <si>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</si>
  <si>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</si>
  <si>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</si>
  <si>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</si>
  <si>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</si>
  <si>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</si>
  <si>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</si>
  <si>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</si>
  <si>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</si>
  <si>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</si>
  <si>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</si>
  <si>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</si>
  <si>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</si>
  <si>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</si>
  <si>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</si>
  <si>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</si>
  <si>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</si>
  <si>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</si>
  <si>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</si>
  <si>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</si>
  <si>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</si>
  <si>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</si>
  <si>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</si>
  <si>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</si>
  <si>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</si>
  <si>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</si>
  <si>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</si>
  <si>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</si>
  <si>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</si>
  <si>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</si>
  <si>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</si>
  <si>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</si>
  <si>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</si>
  <si>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</si>
  <si>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</si>
  <si>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</si>
  <si>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</si>
  <si>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</si>
  <si>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</si>
  <si>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</si>
  <si>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</si>
  <si>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</si>
  <si>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</si>
  <si>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</si>
  <si>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</si>
  <si>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</si>
  <si>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</si>
  <si>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</si>
  <si>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</si>
  <si>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</si>
  <si>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</si>
  <si>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</si>
  <si>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</si>
  <si>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</si>
  <si>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</si>
  <si>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</si>
  <si>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</si>
  <si>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</si>
  <si>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</si>
  <si>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</si>
  <si>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</si>
  <si>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</si>
  <si>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</si>
  <si>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</si>
  <si>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</si>
  <si>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</si>
  <si>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</si>
  <si>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</si>
  <si>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</si>
  <si>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</si>
  <si>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</si>
  <si>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</si>
  <si>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</si>
  <si>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</si>
  <si>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</si>
  <si>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</si>
  <si>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</si>
  <si>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</si>
  <si>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</si>
  <si>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</si>
  <si>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</si>
  <si>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</si>
  <si>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</si>
  <si>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</si>
  <si>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</si>
  <si>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</si>
  <si>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</si>
  <si>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</si>
  <si>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</si>
  <si>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</si>
  <si>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</si>
  <si>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</si>
  <si>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</si>
  <si>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</si>
  <si>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</si>
  <si>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</si>
  <si>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</si>
  <si>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</si>
  <si>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</si>
  <si>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</si>
  <si>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</si>
  <si>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</si>
  <si>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</si>
  <si>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</si>
  <si>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</si>
  <si>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</si>
  <si>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</si>
  <si>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</si>
  <si>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</si>
  <si>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</si>
  <si>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</si>
  <si>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</si>
  <si>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</si>
  <si>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</si>
  <si>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</si>
  <si>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</si>
  <si>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</si>
  <si>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</si>
  <si>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</si>
  <si>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</si>
  <si>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</si>
  <si>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</si>
  <si>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</si>
  <si>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</si>
  <si>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</si>
  <si>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</si>
  <si>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</si>
  <si>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</si>
  <si>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</si>
  <si>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</si>
  <si>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</si>
  <si>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</si>
  <si>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</si>
  <si>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</si>
  <si>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</si>
  <si>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</si>
  <si>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</si>
  <si>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</si>
  <si>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</si>
  <si>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</si>
  <si>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</si>
  <si>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</si>
  <si>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</si>
  <si>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</si>
  <si>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</si>
  <si>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</si>
  <si>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</si>
  <si>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</si>
  <si>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</si>
  <si>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</si>
  <si>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</si>
  <si>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</si>
  <si>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</si>
  <si>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</si>
  <si>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</si>
  <si>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</si>
  <si>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</si>
  <si>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</si>
  <si>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</si>
  <si>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</si>
  <si>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</si>
  <si>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</si>
  <si>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</si>
  <si>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</si>
  <si>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</si>
  <si>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</si>
  <si>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</si>
  <si>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</si>
  <si>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</si>
  <si>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</si>
  <si>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</si>
  <si>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</si>
  <si>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</si>
  <si>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</si>
  <si>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</si>
  <si>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</si>
  <si>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</si>
  <si>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</si>
  <si>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</si>
  <si>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</si>
  <si>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</si>
  <si>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</si>
  <si>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</si>
  <si>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</si>
  <si>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</si>
  <si>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</si>
  <si>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</si>
  <si>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</si>
  <si>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</si>
  <si>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</si>
  <si>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</si>
  <si>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</si>
  <si>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</si>
  <si>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</si>
  <si>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</si>
  <si>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</si>
  <si>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</si>
  <si>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</si>
  <si>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</si>
  <si>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</si>
  <si>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</si>
  <si>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</si>
  <si>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</si>
  <si>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</si>
  <si>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</si>
  <si>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</si>
  <si>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</si>
  <si>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</si>
  <si>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</si>
  <si>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</si>
  <si>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</si>
  <si>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</si>
  <si>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</si>
  <si>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</si>
  <si>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</si>
  <si>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</si>
  <si>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</si>
  <si>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</si>
  <si>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</si>
  <si>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</si>
  <si>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</si>
  <si>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</si>
  <si>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</si>
  <si>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</si>
  <si>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</si>
  <si>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</si>
  <si>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</si>
  <si>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</si>
  <si>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</si>
  <si>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</si>
  <si>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</si>
  <si>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</si>
  <si>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</si>
  <si>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</si>
  <si>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</si>
  <si>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</si>
  <si>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</si>
  <si>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</si>
  <si>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</si>
  <si>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</si>
  <si>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</si>
  <si>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</si>
  <si>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</si>
  <si>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</si>
  <si>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</si>
  <si>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</si>
  <si>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</si>
  <si>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</si>
  <si>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</si>
  <si>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</si>
  <si>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</si>
  <si>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</si>
  <si>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</si>
  <si>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</si>
  <si>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</si>
  <si>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</si>
  <si>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</si>
  <si>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</si>
  <si>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</si>
  <si>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</si>
  <si>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</si>
  <si>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</si>
  <si>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</si>
  <si>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</si>
  <si>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</si>
  <si>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</si>
  <si>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</si>
  <si>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</si>
  <si>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</si>
  <si>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</si>
  <si>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</si>
  <si>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</si>
  <si>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</si>
  <si>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</si>
  <si>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</si>
  <si>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</si>
  <si>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</si>
  <si>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</si>
  <si>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</si>
  <si>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</si>
  <si>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</si>
  <si>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</si>
  <si>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</si>
  <si>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</si>
  <si>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</si>
  <si>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</si>
  <si>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</si>
  <si>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</si>
  <si>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</si>
  <si>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</si>
  <si>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</si>
  <si>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</si>
  <si>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</si>
  <si>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</si>
  <si>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</si>
  <si>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</si>
  <si>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</si>
  <si>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</si>
  <si>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</si>
  <si>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</si>
  <si>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</si>
  <si>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</si>
  <si>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</si>
  <si>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</si>
  <si>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</si>
  <si>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</si>
  <si>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</si>
  <si>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</si>
  <si>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</si>
  <si>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</si>
  <si>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</si>
  <si>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</si>
  <si>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</si>
  <si>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</si>
  <si>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</si>
  <si>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</si>
  <si>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</si>
  <si>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</si>
  <si>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</si>
  <si>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</si>
  <si>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</si>
  <si>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</si>
  <si>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</si>
  <si>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</si>
  <si>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</si>
  <si>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</si>
  <si>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</si>
  <si>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</si>
  <si>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</si>
  <si>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</si>
  <si>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</si>
  <si>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</si>
  <si>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</si>
  <si>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</si>
  <si>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</si>
  <si>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</si>
  <si>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</si>
  <si>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</si>
  <si>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</si>
  <si>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</si>
  <si>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</si>
  <si>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</si>
  <si>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</si>
  <si>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</si>
  <si>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</si>
  <si>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</si>
  <si>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</si>
  <si>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</si>
  <si>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</si>
  <si>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</si>
  <si>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</si>
  <si>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</si>
  <si>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</si>
  <si>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</si>
  <si>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</si>
  <si>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</si>
  <si>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</si>
  <si>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</si>
  <si>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</si>
  <si>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</si>
  <si>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</si>
  <si>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</si>
  <si>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</si>
  <si>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</si>
  <si>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</si>
  <si>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</si>
  <si>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</si>
  <si>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</si>
  <si>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</si>
  <si>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</si>
  <si>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</si>
  <si>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</si>
  <si>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</si>
  <si>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</si>
  <si>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</si>
  <si>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</si>
  <si>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</si>
  <si>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</si>
  <si>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</si>
  <si>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</si>
  <si>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</si>
  <si>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</si>
  <si>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</si>
  <si>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</si>
  <si>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</si>
  <si>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</si>
  <si>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</si>
  <si>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</si>
  <si>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</si>
  <si>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</si>
  <si>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</si>
  <si>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</si>
  <si>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</si>
  <si>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</si>
  <si>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</si>
  <si>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</si>
  <si>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</si>
  <si>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</si>
  <si>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</si>
  <si>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</si>
  <si>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</si>
  <si>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</si>
  <si>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</si>
  <si>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</si>
  <si>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</si>
  <si>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</si>
  <si>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</si>
  <si>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</si>
  <si>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</si>
  <si>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</si>
  <si>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</si>
  <si>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</si>
  <si>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</si>
  <si>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</si>
  <si>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</si>
  <si>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</si>
  <si>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</si>
  <si>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</si>
  <si>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</si>
  <si>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</si>
  <si>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</si>
  <si>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</si>
  <si>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</si>
  <si>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</si>
  <si>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</si>
  <si>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</si>
  <si>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</si>
  <si>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</si>
  <si>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</si>
  <si>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</si>
  <si>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</si>
  <si>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</si>
  <si>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</si>
  <si>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</si>
  <si>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</si>
  <si>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</si>
  <si>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</si>
  <si>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</si>
  <si>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</si>
  <si>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</si>
  <si>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</si>
  <si>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</si>
  <si>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</si>
  <si>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</si>
  <si>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</si>
  <si>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</si>
  <si>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</si>
  <si>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</si>
  <si>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</si>
  <si>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</si>
  <si>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</si>
  <si>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</si>
  <si>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</si>
  <si>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</si>
  <si>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</si>
  <si>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</si>
  <si>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</si>
  <si>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</si>
  <si>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</si>
  <si>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</si>
  <si>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</si>
  <si>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</si>
  <si>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</si>
  <si>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</si>
  <si>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</si>
  <si>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</si>
  <si>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</si>
  <si>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</si>
  <si>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</si>
  <si>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</si>
  <si>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</si>
  <si>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</si>
  <si>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</si>
  <si>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</si>
  <si>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</si>
  <si>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</si>
  <si>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</si>
  <si>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</si>
  <si>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</si>
  <si>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</si>
  <si>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</si>
  <si>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</si>
  <si>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</si>
  <si>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</si>
  <si>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</si>
  <si>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</si>
  <si>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</si>
  <si>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</si>
  <si>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</si>
  <si>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</si>
  <si>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</si>
  <si>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</si>
  <si>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</si>
  <si>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</si>
  <si>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</si>
  <si>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</si>
  <si>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</si>
  <si>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</si>
  <si>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</si>
  <si>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</si>
  <si>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</si>
  <si>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</si>
  <si>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</si>
  <si>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</si>
  <si>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</si>
  <si>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</si>
  <si>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</si>
  <si>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</si>
  <si>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</si>
  <si>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</si>
  <si>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</si>
  <si>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</si>
  <si>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</si>
  <si>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</si>
  <si>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</si>
  <si>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</si>
  <si>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</si>
  <si>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</si>
  <si>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</si>
  <si>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</si>
  <si>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</si>
  <si>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</si>
  <si>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</si>
  <si>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</si>
  <si>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</si>
  <si>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</si>
  <si>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</si>
  <si>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</si>
  <si>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</si>
  <si>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</si>
  <si>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</si>
  <si>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</si>
  <si>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</si>
  <si>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</si>
  <si>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</si>
  <si>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</si>
  <si>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</si>
  <si>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</si>
  <si>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</si>
  <si>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</si>
  <si>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</si>
  <si>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</si>
  <si>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</si>
  <si>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</si>
  <si>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</si>
  <si>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</si>
  <si>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</si>
  <si>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</si>
  <si>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</si>
  <si>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</si>
  <si>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</si>
  <si>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</si>
  <si>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</si>
  <si>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</si>
  <si>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</si>
  <si>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</si>
  <si>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</si>
  <si>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</si>
  <si>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</si>
  <si>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</si>
  <si>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</si>
  <si>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</si>
  <si>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</si>
  <si>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</si>
  <si>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</si>
  <si>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</si>
  <si>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</si>
  <si>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</si>
  <si>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</si>
  <si>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</si>
  <si>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</si>
  <si>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</si>
  <si>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</si>
  <si>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</si>
  <si>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</si>
  <si>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</si>
  <si>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</si>
  <si>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</si>
  <si>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</si>
  <si>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</si>
  <si>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</si>
  <si>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</si>
  <si>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</si>
  <si>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</si>
  <si>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</si>
  <si>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</si>
  <si>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</si>
  <si>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</si>
  <si>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</si>
  <si>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</si>
  <si>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</si>
  <si>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</si>
  <si>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</si>
  <si>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</si>
  <si>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</si>
  <si>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</si>
  <si>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</si>
  <si>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</si>
  <si>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</si>
  <si>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</si>
  <si>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</si>
  <si>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</si>
  <si>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</si>
  <si>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</si>
  <si>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</si>
  <si>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</si>
  <si>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</si>
  <si>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</si>
  <si>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</si>
  <si>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</si>
  <si>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</si>
  <si>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</si>
  <si>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</si>
  <si>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</si>
  <si>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</si>
  <si>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</si>
  <si>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</si>
  <si>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</si>
  <si>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</si>
  <si>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</si>
  <si>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</si>
  <si>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</si>
  <si>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</si>
  <si>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</si>
  <si>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</si>
  <si>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</si>
  <si>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</si>
  <si>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</si>
  <si>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</si>
  <si>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</si>
  <si>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</si>
  <si>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</si>
  <si>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</si>
  <si>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</si>
  <si>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</si>
  <si>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</si>
  <si>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</si>
  <si>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</si>
  <si>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</si>
  <si>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</si>
  <si>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</si>
  <si>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</si>
  <si>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</si>
  <si>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</si>
  <si>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</si>
  <si>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</si>
  <si>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</si>
  <si>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</si>
  <si>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</si>
  <si>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</si>
  <si>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</si>
  <si>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</si>
  <si>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</si>
  <si>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</si>
  <si>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</si>
  <si>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</si>
  <si>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</si>
  <si>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</si>
  <si>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</si>
  <si>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</si>
  <si>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</si>
  <si>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</si>
  <si>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</si>
  <si>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</si>
  <si>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</si>
  <si>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</si>
  <si>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</si>
  <si>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</si>
  <si>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</si>
  <si>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</si>
  <si>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</si>
  <si>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</si>
  <si>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</si>
  <si>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</si>
  <si>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</si>
  <si>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</si>
  <si>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</si>
  <si>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</si>
  <si>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</si>
  <si>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</si>
  <si>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</si>
  <si>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</si>
  <si>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</si>
  <si>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</si>
  <si>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</si>
  <si>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</si>
  <si>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</si>
  <si>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</si>
  <si>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</si>
  <si>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</si>
  <si>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</si>
  <si>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</si>
  <si>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</si>
  <si>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</si>
  <si>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</si>
  <si>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</si>
  <si>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</si>
  <si>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</si>
  <si>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</si>
  <si>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</si>
  <si>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</si>
  <si>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</si>
  <si>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</si>
  <si>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</si>
  <si>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</si>
  <si>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</si>
  <si>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</si>
  <si>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</si>
  <si>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</si>
  <si>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</si>
  <si>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</si>
  <si>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</si>
  <si>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</si>
  <si>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</si>
  <si>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</si>
  <si>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</si>
  <si>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</si>
  <si>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</si>
  <si>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</si>
  <si>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</si>
  <si>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</si>
  <si>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</si>
  <si>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</si>
  <si>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</si>
  <si>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</si>
  <si>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</si>
  <si>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</si>
  <si>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</si>
  <si>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</si>
  <si>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</si>
  <si>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</si>
  <si>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</si>
  <si>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</si>
  <si>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</si>
  <si>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</si>
  <si>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</si>
  <si>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</si>
  <si>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</si>
  <si>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</si>
  <si>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</si>
  <si>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</si>
  <si>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</si>
  <si>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</si>
  <si>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</si>
  <si>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</si>
  <si>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</si>
  <si>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</si>
  <si>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</si>
  <si>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</si>
  <si>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</si>
  <si>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</si>
  <si>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</si>
  <si>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</si>
  <si>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</si>
  <si>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</si>
  <si>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</si>
  <si>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</si>
  <si>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</si>
  <si>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</si>
  <si>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</si>
  <si>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</si>
  <si>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</si>
  <si>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</si>
  <si>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</si>
  <si>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</si>
  <si>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</si>
  <si>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</si>
  <si>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</si>
  <si>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</si>
  <si>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</si>
  <si>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</si>
  <si>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</si>
  <si>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</si>
  <si>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</si>
  <si>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</si>
  <si>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</si>
  <si>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</si>
  <si>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</si>
  <si>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</si>
  <si>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</si>
  <si>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</si>
  <si>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</si>
  <si>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</si>
  <si>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</si>
  <si>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</si>
  <si>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</si>
  <si>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</si>
  <si>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</si>
  <si>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</si>
  <si>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</si>
  <si>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</si>
  <si>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</si>
  <si>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</si>
  <si>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</si>
  <si>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</si>
  <si>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</si>
  <si>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</si>
  <si>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</si>
  <si>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</si>
  <si>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</si>
  <si>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</si>
  <si>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</si>
  <si>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</si>
  <si>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</si>
  <si>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</si>
  <si>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</si>
  <si>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</si>
  <si>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</si>
  <si>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</si>
  <si>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</si>
  <si>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</si>
  <si>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</si>
  <si>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</si>
  <si>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</si>
  <si>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</si>
  <si>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</si>
  <si>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</si>
  <si>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</si>
  <si>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</si>
  <si>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</si>
  <si>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</si>
  <si>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</si>
  <si>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</si>
  <si>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</si>
  <si>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</si>
  <si>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</si>
  <si>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</si>
  <si>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</si>
  <si>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</si>
  <si>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</si>
  <si>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</si>
  <si>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</si>
  <si>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</si>
  <si>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</si>
  <si>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</si>
  <si>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</si>
  <si>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</si>
  <si>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</si>
  <si>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</si>
  <si>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</si>
  <si>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</si>
  <si>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</si>
  <si>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</si>
  <si>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</si>
  <si>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</si>
  <si>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</si>
  <si>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</si>
  <si>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</si>
  <si>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</si>
  <si>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</si>
  <si>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</si>
  <si>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</si>
  <si>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</si>
  <si>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</si>
  <si>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</si>
  <si>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</si>
  <si>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</si>
  <si>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</si>
  <si>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</si>
  <si>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</si>
  <si>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</si>
  <si>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</si>
  <si>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</si>
  <si>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</si>
  <si>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</si>
  <si>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</si>
  <si>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</si>
  <si>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</si>
  <si>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</si>
  <si>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</si>
  <si>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</si>
  <si>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</si>
  <si>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</si>
  <si>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</si>
  <si>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</si>
  <si>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</si>
  <si>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</si>
  <si>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</si>
  <si>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</si>
  <si>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</si>
  <si>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</si>
  <si>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</si>
  <si>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</si>
  <si>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</si>
  <si>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</si>
  <si>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</si>
  <si>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</si>
  <si>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</si>
  <si>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</si>
  <si>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</si>
  <si>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</si>
  <si>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</si>
  <si>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</si>
  <si>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</si>
  <si>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</si>
  <si>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</si>
  <si>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</si>
  <si>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</si>
  <si>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</si>
  <si>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</si>
  <si>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</si>
  <si>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</si>
  <si>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</si>
  <si>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</si>
  <si>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</si>
  <si>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</si>
  <si>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</si>
  <si>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</si>
  <si>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</si>
  <si>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</si>
  <si>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</si>
  <si>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</si>
  <si>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</si>
  <si>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</si>
  <si>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</si>
  <si>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</si>
  <si>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</si>
  <si>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</si>
  <si>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</si>
  <si>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</si>
  <si>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</si>
  <si>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</si>
  <si>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</si>
  <si>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</si>
  <si>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</si>
  <si>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</si>
  <si>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</si>
  <si>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</si>
  <si>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</si>
  <si>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</si>
  <si>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</si>
  <si>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</si>
  <si>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</si>
  <si>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</si>
  <si>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</si>
  <si>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</si>
  <si>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</si>
  <si>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</si>
  <si>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</si>
  <si>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</si>
  <si>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</si>
  <si>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</si>
  <si>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</si>
  <si>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</si>
  <si>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</si>
  <si>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</si>
  <si>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</si>
  <si>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</si>
  <si>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</si>
  <si>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</si>
  <si>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</si>
  <si>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</si>
  <si>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</si>
  <si>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</si>
  <si>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</si>
  <si>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</si>
  <si>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</si>
  <si>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</si>
  <si>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</si>
  <si>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</si>
  <si>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</si>
  <si>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</si>
  <si>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</si>
  <si>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</si>
  <si>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</si>
  <si>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</si>
  <si>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</si>
  <si>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</si>
  <si>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</si>
  <si>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</si>
  <si>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</si>
  <si>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</si>
  <si>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</si>
  <si>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</si>
  <si>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</si>
  <si>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</si>
  <si>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</si>
  <si>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</si>
  <si>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</si>
  <si>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</si>
  <si>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</si>
  <si>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</si>
  <si>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</si>
  <si>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</si>
  <si>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</si>
  <si>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</si>
  <si>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</si>
  <si>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</si>
  <si>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</si>
  <si>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</si>
  <si>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</si>
  <si>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</si>
  <si>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</si>
  <si>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</si>
  <si>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</si>
  <si>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</si>
  <si>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</si>
  <si>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</si>
  <si>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</si>
  <si>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</si>
  <si>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</si>
  <si>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</si>
  <si>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</si>
  <si>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</si>
  <si>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</si>
  <si>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</si>
  <si>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</si>
  <si>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</si>
  <si>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</si>
  <si>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</si>
  <si>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</si>
  <si>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</si>
  <si>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</si>
  <si>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</si>
  <si>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</si>
  <si>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</si>
  <si>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</si>
  <si>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</si>
  <si>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</si>
  <si>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</si>
  <si>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</si>
  <si>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</si>
  <si>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</si>
  <si>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</si>
  <si>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</si>
  <si>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</si>
  <si>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</si>
  <si>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</si>
  <si>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</si>
  <si>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</si>
  <si>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</si>
  <si>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</si>
  <si>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</si>
  <si>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</si>
  <si>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</si>
  <si>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</si>
  <si>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</si>
  <si>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</si>
  <si>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</si>
  <si>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</si>
  <si>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</si>
  <si>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</si>
  <si>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</si>
  <si>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</si>
  <si>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</si>
  <si>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</si>
  <si>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</si>
  <si>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</si>
  <si>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</si>
  <si>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</si>
  <si>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</si>
  <si>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</si>
  <si>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</si>
  <si>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</si>
  <si>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</si>
  <si>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</si>
  <si>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</si>
  <si>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</si>
  <si>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</si>
  <si>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</si>
  <si>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</si>
  <si>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</si>
  <si>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</si>
  <si>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</si>
  <si>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</si>
  <si>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</si>
  <si>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</si>
  <si>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</si>
  <si>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</si>
  <si>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</si>
  <si>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</si>
  <si>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</si>
  <si>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</si>
  <si>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</si>
  <si>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</si>
  <si>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</si>
  <si>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</si>
  <si>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</si>
  <si>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</si>
  <si>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</si>
  <si>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</si>
  <si>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</si>
  <si>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</si>
  <si>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</si>
  <si>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</si>
  <si>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</si>
  <si>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</si>
  <si>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</si>
  <si>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</si>
  <si>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</si>
  <si>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</si>
  <si>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</si>
  <si>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</si>
  <si>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</si>
  <si>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</si>
  <si>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</si>
  <si>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</si>
  <si>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</si>
  <si>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</si>
  <si>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</si>
  <si>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</si>
  <si>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</si>
  <si>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</si>
  <si>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</si>
  <si>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</si>
  <si>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</si>
  <si>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</si>
  <si>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</si>
  <si>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</si>
  <si>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</si>
  <si>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</si>
  <si>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</si>
  <si>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</si>
  <si>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</si>
  <si>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</si>
  <si>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</si>
  <si>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</si>
  <si>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</si>
  <si>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</si>
  <si>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</si>
  <si>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</si>
  <si>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</si>
  <si>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</si>
  <si>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</si>
  <si>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</si>
  <si>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</si>
  <si>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</si>
  <si>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</si>
  <si>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</si>
  <si>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</si>
  <si>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</si>
  <si>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</si>
  <si>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</si>
  <si>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</si>
  <si>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</si>
  <si>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</si>
  <si>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</si>
  <si>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</si>
  <si>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</si>
  <si>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</si>
  <si>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</si>
  <si>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</si>
  <si>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</si>
  <si>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</si>
  <si>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</si>
  <si>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</si>
  <si>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</si>
  <si>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</si>
  <si>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</si>
  <si>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</si>
  <si>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</si>
  <si>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</si>
  <si>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</si>
  <si>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</si>
  <si>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</si>
  <si>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</si>
  <si>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</si>
  <si>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</si>
  <si>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</si>
  <si>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</si>
  <si>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</si>
  <si>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</si>
  <si>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</si>
  <si>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</si>
  <si>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</si>
  <si>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</si>
  <si>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</si>
  <si>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</si>
  <si>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</si>
  <si>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</si>
  <si>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</si>
  <si>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</si>
  <si>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</si>
  <si>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</si>
  <si>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</si>
  <si>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</si>
  <si>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</si>
  <si>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</si>
  <si>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</si>
  <si>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</si>
  <si>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</si>
  <si>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</si>
  <si>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</si>
  <si>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</si>
  <si>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</si>
  <si>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</si>
  <si>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</si>
  <si>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</si>
  <si>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</si>
  <si>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</si>
  <si>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</si>
  <si>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</si>
  <si>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</si>
  <si>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</si>
  <si>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</si>
  <si>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</si>
  <si>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</si>
  <si>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</si>
  <si>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</si>
  <si>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</si>
  <si>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</si>
  <si>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</si>
  <si>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</si>
  <si>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</si>
  <si>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</si>
  <si>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</si>
  <si>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</si>
  <si>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</si>
  <si>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</si>
  <si>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</si>
  <si>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</si>
  <si>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</si>
  <si>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</si>
  <si>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</si>
  <si>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</si>
  <si>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</si>
  <si>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</si>
  <si>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</si>
  <si>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</si>
  <si>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</si>
  <si>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</si>
  <si>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</si>
  <si>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</si>
  <si>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</si>
  <si>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</si>
  <si>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</si>
  <si>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</si>
  <si>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</si>
  <si>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</si>
  <si>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</si>
  <si>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</si>
  <si>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</si>
  <si>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</si>
  <si>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</si>
  <si>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</si>
  <si>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</si>
  <si>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</si>
  <si>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</si>
  <si>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</si>
  <si>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</si>
  <si>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</si>
  <si>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</si>
  <si>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</si>
  <si>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</si>
  <si>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</si>
  <si>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</si>
  <si>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</si>
  <si>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</si>
  <si>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</si>
  <si>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</si>
  <si>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</si>
  <si>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</si>
  <si>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</si>
  <si>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</si>
  <si>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</si>
  <si>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</si>
  <si>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</si>
  <si>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</si>
  <si>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</si>
  <si>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</si>
  <si>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</si>
  <si>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</si>
  <si>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</si>
  <si>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</si>
  <si>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</si>
  <si>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</si>
  <si>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</si>
  <si>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</si>
  <si>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</si>
  <si>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</si>
  <si>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</si>
  <si>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</si>
  <si>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</si>
  <si>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</si>
  <si>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</si>
  <si>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</si>
  <si>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</si>
  <si>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</si>
  <si>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</si>
  <si>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</si>
  <si>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</si>
  <si>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</si>
  <si>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</si>
  <si>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</si>
  <si>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</si>
  <si>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</si>
  <si>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</si>
  <si>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</si>
  <si>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</si>
  <si>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</si>
  <si>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</si>
  <si>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</si>
  <si>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</si>
  <si>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</si>
  <si>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</si>
  <si>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</si>
  <si>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</si>
  <si>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</si>
  <si>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</si>
  <si>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</si>
  <si>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</si>
  <si>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</si>
  <si>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</si>
  <si>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</si>
  <si>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</si>
  <si>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</si>
  <si>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</si>
  <si>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</si>
  <si>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</si>
  <si>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</si>
  <si>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</si>
  <si>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</si>
  <si>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</si>
  <si>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</si>
  <si>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</si>
  <si>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</si>
  <si>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</si>
  <si>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</si>
  <si>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</si>
  <si>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</si>
  <si>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</si>
  <si>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</si>
  <si>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</si>
  <si>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</si>
  <si>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</si>
  <si>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</si>
  <si>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</si>
  <si>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</si>
  <si>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</si>
  <si>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</si>
  <si>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</si>
  <si>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</si>
  <si>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</si>
  <si>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</si>
  <si>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</si>
  <si>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</si>
  <si>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</si>
  <si>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</si>
  <si>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</si>
  <si>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</si>
  <si>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</si>
  <si>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</si>
  <si>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</si>
  <si>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</si>
  <si>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</si>
  <si>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</si>
  <si>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</si>
  <si>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</si>
  <si>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</si>
  <si>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</si>
  <si>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</si>
  <si>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</si>
  <si>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</si>
  <si>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</si>
  <si>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</si>
  <si>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</si>
  <si>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</si>
  <si>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</si>
  <si>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</si>
  <si>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</si>
  <si>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</si>
  <si>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</si>
  <si>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</si>
  <si>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</si>
  <si>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</si>
  <si>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</si>
  <si>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</si>
  <si>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</si>
  <si>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</si>
  <si>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</si>
  <si>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</si>
  <si>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</si>
  <si>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</si>
  <si>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</si>
  <si>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</si>
  <si>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</si>
  <si>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</si>
  <si>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</si>
  <si>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</si>
  <si>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</si>
  <si>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</si>
  <si>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</si>
  <si>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</si>
  <si>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</si>
  <si>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</si>
  <si>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</si>
  <si>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</si>
  <si>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</si>
  <si>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</si>
  <si>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</si>
  <si>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</si>
  <si>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</si>
  <si>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</si>
  <si>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</si>
  <si>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</si>
  <si>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</si>
  <si>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</si>
  <si>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</si>
  <si>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</si>
  <si>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</si>
  <si>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</si>
  <si>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</si>
  <si>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</si>
  <si>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</si>
  <si>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</si>
  <si>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</si>
  <si>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</si>
  <si>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</si>
  <si>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</si>
  <si>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</si>
  <si>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</si>
  <si>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</si>
  <si>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</si>
  <si>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</si>
  <si>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</si>
  <si>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</si>
  <si>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</si>
  <si>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</si>
  <si>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</si>
  <si>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</si>
  <si>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</si>
  <si>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</si>
  <si>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</si>
  <si>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</si>
  <si>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</si>
  <si>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</si>
  <si>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</si>
  <si>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</si>
  <si>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</si>
  <si>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</si>
  <si>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</si>
  <si>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</si>
  <si>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</si>
  <si>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</si>
  <si>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</si>
  <si>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</si>
  <si>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</si>
  <si>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</si>
  <si>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</si>
  <si>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</si>
  <si>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</si>
  <si>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</si>
  <si>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</si>
  <si>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</si>
  <si>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</si>
  <si>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</si>
  <si>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</si>
  <si>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</si>
  <si>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</si>
  <si>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</si>
  <si>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</si>
  <si>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</si>
  <si>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</si>
  <si>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</si>
  <si>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</si>
  <si>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</si>
  <si>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</si>
  <si>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</si>
  <si>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</si>
  <si>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</si>
  <si>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</si>
  <si>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</si>
  <si>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</si>
  <si>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</si>
  <si>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</si>
  <si>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</si>
  <si>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</si>
  <si>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</si>
  <si>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</si>
  <si>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</si>
  <si>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</si>
  <si>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</si>
  <si>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</si>
  <si>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</si>
  <si>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</si>
  <si>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</si>
  <si>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</si>
  <si>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</si>
  <si>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</si>
  <si>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</si>
  <si>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</si>
  <si>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</si>
  <si>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</si>
  <si>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</si>
  <si>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</si>
  <si>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</si>
  <si>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</si>
  <si>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</si>
  <si>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</si>
  <si>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</si>
  <si>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</si>
  <si>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</si>
  <si>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</si>
  <si>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</si>
  <si>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</si>
  <si>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</si>
  <si>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</si>
  <si>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</si>
  <si>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</si>
  <si>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</si>
  <si>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</si>
  <si>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</si>
  <si>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</si>
  <si>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</si>
  <si>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</si>
  <si>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</si>
  <si>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</si>
  <si>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</si>
  <si>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</si>
  <si>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</si>
  <si>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</si>
  <si>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</si>
  <si>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</si>
  <si>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</si>
  <si>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</si>
  <si>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</si>
  <si>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</si>
  <si>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</si>
  <si>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</si>
  <si>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</si>
  <si>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</si>
  <si>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</si>
  <si>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</si>
  <si>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</si>
  <si>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</si>
  <si>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</si>
  <si>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</si>
  <si>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</si>
  <si>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</si>
  <si>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</si>
  <si>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</si>
  <si>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</si>
  <si>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</si>
  <si>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</si>
  <si>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</si>
  <si>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</si>
  <si>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</si>
  <si>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</si>
  <si>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</si>
  <si>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</si>
  <si>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</si>
  <si>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</si>
  <si>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</si>
  <si>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</si>
  <si>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</si>
  <si>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</si>
  <si>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</si>
  <si>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</si>
  <si>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</si>
  <si>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</si>
  <si>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</si>
  <si>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</si>
  <si>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</si>
  <si>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</si>
  <si>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</si>
  <si>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</si>
  <si>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</si>
  <si>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</si>
  <si>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</si>
  <si>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</si>
  <si>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</si>
  <si>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</si>
  <si>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</si>
  <si>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</si>
  <si>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</si>
  <si>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</si>
  <si>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</si>
  <si>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</si>
  <si>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</si>
  <si>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</si>
  <si>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</si>
  <si>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</si>
  <si>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</si>
  <si>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</si>
  <si>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</si>
  <si>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</si>
  <si>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</si>
  <si>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</si>
  <si>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</si>
  <si>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</si>
  <si>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</si>
  <si>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</si>
  <si>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</si>
  <si>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</si>
  <si>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</si>
  <si>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</si>
  <si>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</si>
  <si>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</si>
  <si>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</si>
  <si>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</si>
  <si>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</si>
  <si>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</si>
  <si>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</si>
  <si>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</si>
  <si>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</si>
  <si>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</si>
  <si>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</si>
  <si>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</si>
  <si>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</si>
  <si>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</si>
  <si>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</si>
  <si>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</si>
  <si>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</si>
  <si>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</si>
  <si>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</si>
  <si>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</si>
  <si>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</si>
  <si>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</si>
  <si>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</si>
  <si>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</si>
  <si>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</si>
  <si>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</si>
  <si>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</si>
  <si>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</si>
  <si>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</si>
  <si>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</si>
  <si>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</si>
  <si>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</si>
  <si>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</si>
  <si>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</si>
  <si>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</si>
  <si>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</si>
  <si>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</si>
  <si>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</si>
  <si>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</si>
  <si>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</si>
  <si>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</si>
  <si>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</si>
  <si>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</si>
  <si>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</si>
  <si>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</si>
  <si>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</si>
  <si>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</si>
  <si>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</si>
  <si>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</si>
  <si>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</si>
  <si>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</si>
  <si>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</si>
  <si>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</si>
  <si>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</si>
  <si>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</si>
  <si>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</si>
  <si>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</si>
  <si>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</si>
  <si>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</si>
  <si>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</si>
  <si>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</si>
  <si>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</si>
  <si>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</si>
  <si>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</si>
  <si>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</si>
  <si>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</si>
  <si>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</si>
  <si>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</si>
  <si>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</si>
  <si>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</si>
  <si>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</si>
  <si>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</si>
  <si>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</si>
  <si>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</si>
  <si>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</si>
  <si>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</si>
  <si>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</si>
  <si>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</si>
  <si>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</si>
  <si>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</si>
  <si>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</si>
  <si>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</si>
  <si>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</si>
  <si>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</si>
  <si>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</si>
  <si>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</si>
  <si>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</si>
  <si>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</si>
  <si>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</si>
  <si>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</si>
  <si>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</si>
  <si>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</si>
  <si>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</si>
  <si>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</si>
  <si>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</si>
  <si>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</si>
  <si>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</si>
  <si>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</si>
  <si>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</si>
  <si>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</si>
  <si>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</si>
  <si>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</si>
  <si>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</si>
  <si>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</si>
  <si>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</si>
  <si>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</si>
  <si>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</si>
  <si>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</si>
  <si>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</si>
  <si>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</si>
  <si>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</si>
  <si>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</si>
  <si>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</si>
  <si>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</si>
  <si>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</si>
  <si>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</si>
  <si>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</si>
  <si>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</si>
  <si>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</si>
  <si>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</si>
  <si>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</si>
  <si>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</si>
  <si>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</si>
  <si>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</si>
  <si>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</si>
  <si>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</si>
  <si>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</si>
  <si>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</si>
  <si>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</si>
  <si>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</si>
  <si>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</si>
  <si>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</si>
  <si>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</si>
  <si>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</si>
  <si>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</si>
  <si>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</si>
  <si>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</si>
  <si>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</si>
  <si>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</si>
  <si>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</si>
  <si>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</si>
  <si>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</si>
  <si>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</si>
  <si>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</si>
  <si>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</si>
  <si>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</si>
  <si>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</si>
  <si>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</si>
  <si>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</si>
  <si>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</si>
  <si>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</si>
  <si>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</si>
  <si>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</si>
  <si>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</si>
  <si>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</si>
  <si>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</si>
  <si>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</si>
  <si>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</si>
  <si>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</si>
  <si>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</si>
  <si>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</si>
  <si>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</si>
  <si>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</si>
  <si>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</si>
  <si>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</si>
  <si>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</si>
  <si>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</si>
  <si>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</si>
  <si>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</si>
  <si>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</si>
  <si>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</si>
  <si>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</si>
  <si>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</si>
  <si>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</si>
  <si>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</si>
  <si>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</si>
  <si>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</si>
  <si>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</si>
  <si>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</si>
  <si>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</si>
  <si>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</si>
  <si>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</si>
  <si>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</si>
  <si>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</si>
  <si>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</si>
  <si>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</si>
  <si>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</si>
  <si>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</si>
  <si>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</si>
  <si>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</si>
  <si>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</si>
  <si>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</si>
  <si>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</si>
  <si>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</si>
  <si>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</si>
  <si>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</si>
  <si>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</si>
  <si>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</si>
  <si>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</si>
  <si>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</si>
  <si>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</si>
  <si>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</si>
  <si>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</si>
  <si>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</si>
  <si>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</si>
  <si>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</si>
  <si>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</si>
  <si>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</si>
  <si>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</si>
  <si>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</si>
  <si>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</si>
  <si>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</si>
  <si>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</si>
  <si>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</si>
  <si>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</si>
  <si>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</si>
  <si>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</si>
  <si>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</si>
  <si>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</si>
  <si>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</si>
  <si>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</si>
  <si>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</si>
  <si>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</si>
  <si>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</si>
  <si>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</si>
  <si>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</si>
  <si>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</si>
  <si>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</si>
  <si>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</si>
  <si>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</si>
  <si>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</si>
  <si>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</si>
  <si>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</si>
  <si>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</si>
  <si>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</si>
  <si>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</si>
  <si>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</si>
  <si>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</si>
  <si>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</si>
  <si>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</si>
  <si>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</si>
  <si>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</si>
  <si>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</si>
  <si>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</si>
  <si>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</si>
  <si>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</si>
  <si>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</si>
  <si>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</si>
  <si>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</si>
  <si>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</si>
  <si>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</si>
  <si>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</si>
  <si>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</si>
  <si>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</si>
  <si>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</si>
  <si>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</si>
  <si>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</si>
  <si>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</si>
  <si>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</si>
  <si>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</si>
  <si>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</si>
  <si>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</si>
  <si>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</si>
  <si>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</si>
  <si>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</si>
  <si>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</si>
  <si>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</si>
  <si>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</si>
  <si>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</si>
  <si>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</si>
  <si>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</si>
  <si>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</si>
  <si>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</si>
  <si>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</si>
  <si>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</si>
  <si>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</si>
  <si>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</si>
  <si>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</si>
  <si>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</si>
  <si>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</si>
  <si>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</si>
  <si>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</si>
  <si>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</si>
  <si>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</si>
  <si>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</si>
  <si>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</si>
  <si>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</si>
  <si>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</si>
  <si>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</si>
  <si>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</si>
  <si>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</si>
  <si>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</si>
  <si>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</si>
  <si>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</si>
  <si>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</si>
  <si>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</si>
  <si>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</si>
  <si>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</si>
  <si>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</si>
  <si>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</si>
  <si>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</si>
  <si>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</si>
  <si>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</si>
  <si>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</si>
  <si>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</si>
  <si>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</si>
  <si>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</si>
  <si>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</si>
  <si>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</si>
  <si>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</si>
  <si>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</si>
  <si>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</si>
  <si>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</si>
  <si>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</si>
  <si>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</si>
  <si>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</si>
  <si>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</si>
  <si>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</si>
  <si>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</si>
  <si>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</si>
  <si>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</si>
  <si>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</si>
  <si>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</si>
  <si>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</si>
  <si>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</si>
  <si>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</si>
  <si>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</si>
  <si>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</si>
  <si>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</si>
  <si>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</si>
  <si>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</si>
  <si>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</si>
  <si>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</si>
  <si>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</si>
  <si>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</si>
  <si>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</si>
  <si>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</si>
  <si>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</si>
  <si>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</si>
  <si>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</si>
  <si>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</si>
  <si>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</si>
  <si>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</si>
  <si>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</si>
  <si>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</si>
  <si>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</si>
  <si>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</si>
  <si>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</si>
  <si>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</si>
  <si>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</si>
  <si>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</si>
  <si>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</si>
  <si>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</si>
  <si>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</si>
  <si>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</si>
  <si>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</si>
  <si>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</si>
  <si>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</si>
  <si>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</si>
  <si>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</si>
  <si>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</si>
  <si>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</si>
  <si>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</si>
  <si>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</si>
  <si>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</si>
  <si>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</si>
  <si>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</si>
  <si>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</si>
  <si>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</si>
  <si>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</si>
  <si>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</si>
  <si>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</si>
  <si>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</si>
  <si>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</si>
  <si>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</si>
  <si>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</si>
  <si>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</si>
  <si>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</si>
  <si>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</si>
  <si>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</si>
  <si>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</si>
  <si>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</si>
  <si>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</si>
  <si>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</si>
  <si>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</si>
  <si>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</si>
  <si>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</si>
  <si>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</si>
  <si>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</si>
  <si>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</si>
  <si>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</si>
  <si>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</si>
  <si>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</si>
  <si>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</si>
  <si>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</si>
  <si>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</si>
  <si>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</si>
  <si>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</si>
  <si>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</si>
  <si>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</si>
  <si>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</si>
  <si>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</si>
  <si>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</si>
  <si>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</si>
  <si>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</si>
  <si>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</si>
  <si>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</si>
  <si>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</si>
  <si>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</si>
  <si>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</si>
  <si>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</si>
  <si>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</si>
  <si>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</si>
  <si>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</si>
  <si>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</si>
  <si>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</si>
  <si>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</si>
  <si>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</si>
  <si>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</si>
  <si>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</si>
  <si>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</si>
  <si>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</si>
  <si>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</si>
  <si>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</si>
  <si>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</si>
  <si>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</si>
  <si>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</si>
  <si>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</si>
  <si>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</si>
  <si>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</si>
  <si>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</si>
  <si>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</si>
  <si>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</si>
  <si>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</si>
  <si>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</si>
  <si>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</si>
  <si>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</si>
  <si>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</si>
  <si>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</si>
  <si>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</si>
  <si>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</si>
  <si>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</si>
  <si>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</si>
  <si>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</si>
  <si>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</si>
  <si>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</si>
  <si>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</si>
  <si>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</si>
  <si>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</si>
  <si>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</si>
  <si>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</si>
  <si>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</si>
  <si>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</si>
  <si>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</si>
  <si>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</si>
  <si>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</si>
  <si>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</si>
  <si>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</si>
  <si>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</si>
  <si>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</si>
  <si>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</si>
  <si>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</si>
  <si>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</si>
  <si>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</si>
  <si>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</si>
  <si>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</si>
  <si>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</si>
  <si>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</si>
  <si>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</si>
  <si>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</si>
  <si>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</si>
  <si>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</si>
  <si>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</si>
  <si>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</si>
  <si>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</si>
  <si>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</si>
  <si>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</si>
  <si>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</si>
  <si>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</si>
  <si>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</si>
  <si>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</si>
  <si>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</si>
  <si>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</si>
  <si>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</si>
  <si>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</si>
  <si>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</si>
  <si>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</si>
  <si>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</si>
  <si>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</si>
  <si>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</si>
  <si>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</si>
  <si>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</si>
  <si>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</si>
  <si>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</si>
  <si>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</si>
  <si>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</si>
  <si>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</si>
  <si>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</si>
  <si>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</si>
  <si>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</si>
  <si>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</si>
  <si>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</si>
  <si>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</si>
  <si>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</si>
  <si>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</si>
  <si>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</si>
  <si>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</si>
  <si>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</si>
  <si>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</si>
  <si>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</si>
  <si>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</si>
  <si>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</si>
  <si>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</si>
  <si>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</si>
  <si>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</si>
  <si>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</si>
  <si>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</si>
  <si>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</si>
  <si>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</si>
  <si>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</si>
  <si>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</si>
  <si>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</si>
  <si>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</si>
  <si>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</si>
  <si>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</si>
  <si>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</si>
  <si>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</si>
  <si>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</si>
  <si>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</si>
  <si>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</si>
  <si>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</si>
  <si>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</si>
  <si>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</si>
  <si>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</si>
  <si>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</si>
  <si>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</si>
  <si>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</si>
  <si>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</si>
  <si>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</si>
  <si>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</si>
  <si>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</si>
  <si>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</si>
  <si>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</si>
  <si>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</si>
  <si>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</si>
  <si>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</si>
  <si>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</si>
  <si>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</si>
  <si>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</si>
  <si>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</si>
  <si>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</si>
  <si>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</si>
  <si>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</si>
  <si>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</si>
  <si>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</si>
  <si>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</si>
  <si>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</si>
  <si>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</si>
  <si>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</si>
  <si>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</si>
  <si>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</si>
  <si>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</si>
  <si>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</si>
  <si>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</si>
  <si>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</si>
  <si>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</si>
  <si>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</si>
  <si>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</si>
  <si>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</si>
  <si>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</si>
  <si>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</si>
  <si>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</si>
  <si>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</si>
  <si>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</si>
  <si>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</si>
  <si>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</si>
  <si>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</si>
  <si>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</si>
  <si>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</si>
  <si>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</si>
  <si>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</si>
  <si>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</si>
  <si>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</si>
  <si>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</si>
  <si>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</si>
  <si>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</si>
  <si>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</si>
  <si>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</si>
  <si>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</si>
  <si>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</si>
  <si>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</si>
  <si>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</si>
  <si>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</si>
  <si>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</si>
  <si>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</si>
  <si>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</si>
  <si>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</si>
  <si>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</si>
  <si>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</si>
  <si>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</si>
  <si>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</si>
  <si>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</si>
  <si>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</si>
  <si>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</si>
  <si>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</si>
  <si>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</si>
  <si>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</si>
  <si>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</si>
  <si>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</si>
  <si>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</si>
  <si>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</si>
  <si>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</si>
  <si>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</si>
  <si>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</si>
  <si>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</si>
  <si>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</si>
  <si>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</si>
  <si>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</si>
  <si>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</si>
  <si>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</si>
  <si>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</si>
  <si>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</si>
  <si>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</si>
  <si>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</si>
  <si>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</si>
  <si>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</si>
  <si>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</si>
  <si>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</si>
  <si>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</si>
  <si>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</si>
  <si>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</si>
  <si>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</si>
  <si>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</si>
  <si>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</si>
  <si>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</si>
  <si>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</si>
  <si>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</si>
  <si>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</si>
  <si>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</si>
  <si>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</si>
  <si>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</si>
  <si>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</si>
  <si>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</si>
  <si>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</si>
  <si>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</si>
  <si>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</si>
  <si>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</si>
  <si>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</si>
  <si>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</si>
  <si>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</si>
  <si>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</si>
  <si>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</si>
  <si>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</si>
  <si>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</si>
  <si>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</si>
  <si>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</si>
  <si>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</si>
  <si>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</si>
  <si>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</si>
  <si>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</si>
  <si>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</si>
  <si>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</si>
  <si>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</si>
  <si>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</si>
  <si>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</si>
  <si>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</si>
  <si>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</si>
  <si>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</si>
  <si>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</si>
  <si>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</si>
  <si>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</si>
  <si>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</si>
  <si>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</si>
  <si>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</si>
  <si>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</si>
  <si>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</si>
  <si>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</si>
  <si>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</si>
  <si>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</si>
  <si>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</si>
  <si>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</si>
  <si>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</si>
  <si>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</si>
  <si>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</si>
  <si>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</si>
  <si>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</si>
  <si>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</si>
  <si>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</si>
  <si>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</si>
  <si>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</si>
  <si>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</si>
  <si>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</si>
  <si>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</si>
  <si>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</si>
  <si>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</si>
  <si>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</si>
  <si>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</si>
  <si>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</si>
  <si>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</si>
  <si>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</si>
  <si>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</si>
  <si>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</si>
  <si>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</si>
  <si>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</si>
  <si>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</si>
  <si>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</si>
  <si>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</si>
  <si>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</si>
  <si>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</si>
  <si>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</si>
  <si>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</si>
  <si>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</si>
  <si>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</si>
  <si>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</si>
  <si>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</si>
  <si>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</si>
  <si>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</si>
  <si>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</si>
  <si>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</si>
  <si>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</si>
  <si>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</si>
  <si>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</si>
  <si>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</si>
  <si>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</si>
  <si>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</si>
  <si>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</si>
  <si>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</si>
  <si>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</si>
  <si>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</si>
  <si>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</si>
  <si>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</si>
  <si>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</si>
  <si>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</si>
  <si>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</si>
  <si>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</si>
  <si>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</si>
  <si>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</si>
  <si>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</si>
  <si>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</si>
  <si>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</si>
  <si>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</si>
  <si>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</si>
  <si>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</si>
  <si>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</si>
  <si>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</si>
  <si>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</si>
  <si>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</si>
  <si>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</si>
  <si>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</si>
  <si>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</si>
  <si>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</si>
  <si>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</si>
  <si>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</si>
  <si>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</si>
  <si>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</si>
  <si>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</si>
  <si>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</si>
  <si>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</si>
  <si>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</si>
  <si>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</si>
  <si>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</si>
  <si>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</si>
  <si>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</si>
  <si>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</si>
  <si>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</si>
  <si>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</si>
  <si>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</si>
  <si>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</si>
  <si>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</si>
  <si>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</si>
  <si>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</si>
  <si>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</si>
  <si>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</si>
  <si>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</si>
  <si>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</si>
  <si>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</si>
  <si>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</si>
  <si>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</si>
  <si>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</si>
  <si>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</si>
  <si>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</si>
  <si>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</si>
  <si>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</si>
  <si>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</si>
  <si>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</si>
  <si>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</si>
  <si>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</si>
  <si>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</si>
  <si>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</si>
  <si>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</si>
  <si>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</si>
  <si>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</si>
  <si>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</si>
  <si>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</si>
  <si>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</si>
  <si>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</si>
  <si>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</si>
  <si>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</si>
  <si>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</si>
  <si>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</si>
  <si>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</si>
  <si>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</si>
  <si>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</si>
  <si>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</si>
  <si>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</si>
  <si>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</si>
  <si>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</si>
  <si>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</si>
  <si>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</si>
  <si>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</si>
  <si>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</si>
  <si>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</si>
  <si>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</si>
  <si>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</si>
  <si>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</si>
  <si>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</si>
  <si>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</si>
  <si>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</si>
  <si>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</si>
  <si>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</si>
  <si>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</si>
  <si>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</si>
  <si>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</si>
  <si>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</si>
  <si>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</si>
  <si>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</si>
  <si>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</si>
  <si>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</si>
  <si>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</si>
  <si>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</si>
  <si>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</si>
  <si>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</si>
  <si>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</si>
  <si>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</si>
  <si>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</si>
  <si>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</si>
  <si>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</si>
  <si>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</si>
  <si>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</si>
  <si>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</si>
  <si>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</si>
  <si>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</si>
  <si>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</si>
  <si>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</si>
  <si>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</si>
  <si>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</si>
  <si>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</si>
  <si>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</si>
  <si>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</si>
  <si>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</si>
  <si>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</si>
  <si>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</si>
  <si>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</si>
  <si>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</si>
  <si>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</si>
  <si>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</si>
  <si>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</si>
  <si>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</si>
  <si>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</si>
  <si>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</si>
  <si>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</si>
  <si>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</si>
  <si>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</si>
  <si>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</si>
  <si>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</si>
  <si>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</si>
  <si>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</si>
  <si>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</si>
  <si>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</si>
  <si>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</si>
  <si>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</si>
  <si>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</si>
  <si>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</si>
  <si>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</si>
  <si>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</si>
  <si>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</si>
  <si>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</si>
  <si>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</si>
  <si>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</si>
  <si>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</si>
  <si>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</si>
  <si>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</si>
  <si>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</si>
  <si>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</si>
  <si>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</si>
  <si>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</si>
  <si>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</si>
  <si>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</si>
  <si>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</si>
  <si>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</si>
  <si>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</si>
  <si>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</si>
  <si>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</si>
  <si>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</si>
  <si>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</si>
  <si>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</si>
  <si>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</si>
  <si>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</si>
  <si>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</si>
  <si>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</si>
  <si>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</si>
  <si>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</si>
  <si>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</si>
  <si>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</si>
  <si>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</si>
  <si>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</si>
  <si>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</si>
  <si>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</si>
  <si>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</si>
  <si>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</si>
  <si>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</si>
  <si>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</si>
  <si>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</si>
  <si>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</si>
  <si>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</si>
  <si>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</si>
  <si>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</si>
  <si>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</si>
  <si>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</si>
  <si>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</si>
  <si>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</si>
  <si>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</si>
  <si>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</si>
  <si>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</si>
  <si>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</si>
  <si>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</si>
  <si>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</si>
  <si>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</si>
  <si>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</si>
  <si>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</si>
  <si>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</si>
  <si>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</si>
  <si>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</si>
  <si>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</si>
  <si>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</si>
  <si>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</si>
  <si>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</si>
  <si>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</si>
  <si>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</si>
  <si>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</si>
  <si>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</si>
  <si>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</si>
  <si>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</si>
  <si>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</si>
  <si>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</si>
  <si>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</si>
  <si>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</si>
  <si>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</si>
  <si>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</si>
  <si>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</si>
  <si>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</si>
  <si>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</si>
  <si>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</si>
  <si>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</si>
  <si>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</si>
  <si>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</si>
  <si>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</si>
  <si>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</si>
  <si>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</si>
  <si>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</si>
  <si>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</si>
  <si>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</si>
  <si>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</si>
  <si>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</si>
  <si>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</si>
  <si>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</si>
  <si>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</si>
  <si>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</si>
  <si>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</si>
  <si>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</si>
  <si>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</si>
  <si>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</si>
  <si>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</si>
  <si>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</si>
  <si>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</si>
  <si>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</si>
  <si>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</si>
  <si>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</si>
  <si>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</si>
  <si>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</si>
  <si>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</si>
  <si>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</si>
  <si>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</si>
  <si>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</si>
  <si>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</si>
  <si>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</si>
  <si>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</si>
  <si>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</si>
  <si>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</si>
  <si>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</si>
  <si>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</si>
  <si>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</si>
  <si>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</si>
  <si>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</si>
  <si>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</si>
  <si>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</si>
  <si>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</si>
  <si>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</si>
  <si>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</si>
  <si>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</si>
  <si>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</si>
  <si>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</si>
  <si>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</si>
  <si>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</si>
  <si>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</si>
  <si>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</si>
  <si>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</si>
  <si>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</si>
  <si>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</si>
  <si>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</si>
  <si>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</si>
  <si>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</si>
  <si>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</si>
  <si>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</si>
  <si>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</si>
  <si>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</si>
  <si>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</si>
  <si>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</si>
  <si>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</si>
  <si>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</si>
  <si>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</si>
  <si>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</si>
  <si>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</si>
  <si>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</si>
  <si>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</si>
  <si>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</si>
  <si>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</si>
  <si>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</si>
  <si>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</si>
  <si>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</si>
  <si>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</si>
  <si>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</si>
  <si>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</si>
  <si>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</si>
  <si>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</si>
  <si>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</si>
  <si>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</si>
  <si>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</si>
  <si>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</si>
  <si>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</si>
  <si>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</si>
  <si>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</si>
  <si>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</si>
  <si>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</si>
  <si>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</si>
  <si>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</si>
  <si>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</si>
  <si>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</si>
  <si>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</si>
  <si>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</si>
  <si>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</si>
  <si>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</si>
  <si>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</si>
  <si>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</si>
  <si>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</si>
  <si>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</si>
  <si>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</si>
  <si>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</si>
  <si>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</si>
  <si>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</si>
  <si>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</si>
  <si>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</si>
  <si>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</si>
  <si>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</si>
  <si>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</si>
  <si>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</si>
  <si>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</si>
  <si>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</si>
  <si>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</si>
  <si>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</si>
  <si>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</si>
  <si>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</si>
  <si>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</si>
  <si>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</si>
  <si>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</si>
  <si>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</si>
  <si>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</si>
  <si>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</si>
  <si>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</si>
  <si>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</si>
  <si>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</si>
  <si>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</si>
  <si>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</si>
  <si>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</si>
  <si>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</si>
  <si>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</si>
  <si>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</si>
  <si>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</si>
  <si>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</si>
  <si>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</si>
  <si>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</si>
  <si>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</si>
  <si>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</si>
  <si>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</si>
  <si>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</si>
  <si>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</si>
  <si>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</si>
  <si>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</si>
  <si>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</si>
  <si>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</si>
  <si>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</si>
  <si>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</si>
  <si>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</si>
  <si>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</si>
  <si>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</si>
  <si>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</si>
  <si>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</si>
  <si>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</si>
  <si>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</si>
  <si>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</si>
  <si>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</si>
  <si>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</si>
  <si>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</si>
  <si>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</si>
  <si>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</si>
  <si>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</si>
  <si>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</si>
  <si>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</si>
  <si>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</si>
  <si>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</si>
  <si>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</si>
  <si>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</si>
  <si>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</si>
  <si>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</si>
  <si>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</si>
  <si>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</si>
  <si>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</si>
  <si>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</si>
  <si>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</si>
  <si>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</si>
  <si>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</si>
  <si>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</si>
  <si>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</si>
  <si>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</si>
  <si>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</si>
  <si>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</si>
  <si>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</si>
  <si>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</si>
  <si>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</si>
  <si>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</si>
  <si>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</si>
  <si>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</si>
  <si>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</si>
  <si>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</si>
  <si>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</si>
  <si>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</si>
  <si>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</si>
  <si>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</si>
  <si>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</si>
  <si>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</si>
  <si>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</si>
  <si>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</si>
  <si>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</si>
  <si>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</si>
  <si>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</si>
  <si>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</si>
  <si>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</si>
  <si>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</si>
  <si>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</si>
  <si>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</si>
  <si>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</si>
  <si>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</si>
  <si>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</si>
  <si>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</si>
  <si>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</si>
  <si>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</si>
  <si>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</si>
  <si>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</si>
  <si>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</si>
  <si>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</si>
  <si>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</si>
  <si>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</si>
  <si>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</si>
  <si>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</si>
  <si>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</si>
  <si>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</si>
  <si>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</si>
  <si>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</si>
  <si>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</si>
  <si>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</si>
  <si>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</si>
  <si>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</si>
  <si>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</si>
  <si>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</si>
  <si>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</si>
  <si>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</si>
  <si>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</si>
  <si>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</si>
  <si>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</si>
  <si>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</si>
  <si>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</si>
  <si>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</si>
  <si>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</si>
  <si>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</si>
  <si>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</si>
  <si>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</si>
  <si>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</si>
  <si>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</si>
  <si>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</si>
  <si>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</si>
  <si>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</si>
  <si>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</si>
  <si>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</si>
  <si>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</si>
  <si>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</si>
  <si>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</si>
  <si>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</si>
  <si>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</si>
  <si>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</si>
  <si>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</si>
  <si>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</si>
  <si>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</si>
  <si>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</si>
  <si>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</si>
  <si>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</si>
  <si>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</si>
  <si>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</si>
  <si>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</si>
  <si>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</si>
  <si>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</si>
  <si>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</si>
  <si>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</si>
  <si>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</si>
  <si>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</si>
  <si>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</si>
  <si>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</si>
  <si>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</si>
  <si>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</si>
  <si>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</si>
  <si>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</si>
  <si>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</si>
  <si>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</si>
  <si>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</si>
  <si>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</si>
  <si>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</si>
  <si>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</si>
  <si>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</si>
  <si>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</si>
  <si>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</si>
  <si>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</si>
  <si>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</si>
  <si>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</si>
  <si>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</si>
  <si>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</si>
  <si>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</si>
  <si>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</si>
  <si>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</si>
  <si>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</si>
  <si>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</si>
  <si>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</si>
  <si>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</si>
  <si>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</si>
  <si>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</si>
  <si>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</si>
  <si>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</si>
  <si>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</si>
  <si>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</si>
  <si>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</si>
  <si>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</si>
  <si>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</si>
  <si>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</si>
  <si>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</si>
  <si>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</si>
  <si>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</si>
  <si>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</si>
  <si>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</si>
  <si>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</si>
  <si>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</si>
  <si>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</si>
  <si>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</si>
  <si>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</si>
  <si>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</si>
  <si>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</si>
  <si>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</si>
  <si>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</si>
  <si>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</si>
  <si>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</si>
  <si>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</si>
  <si>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</si>
  <si>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</si>
  <si>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</si>
  <si>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</si>
  <si>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</si>
  <si>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</si>
  <si>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</si>
  <si>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</si>
  <si>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</si>
  <si>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</si>
  <si>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</si>
  <si>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</si>
  <si>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</si>
  <si>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</si>
  <si>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</si>
  <si>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</si>
  <si>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</si>
  <si>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</si>
  <si>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</si>
  <si>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</si>
  <si>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</si>
  <si>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</si>
  <si>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</si>
  <si>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</si>
  <si>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</si>
  <si>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</si>
  <si>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</si>
  <si>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</si>
  <si>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</si>
  <si>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</si>
  <si>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</si>
  <si>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</si>
  <si>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</si>
  <si>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</si>
  <si>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</si>
  <si>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</si>
  <si>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</si>
  <si>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</si>
  <si>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</si>
  <si>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</si>
  <si>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</si>
  <si>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</si>
  <si>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</si>
  <si>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</si>
  <si>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</si>
  <si>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</si>
  <si>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</si>
  <si>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</si>
  <si>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</si>
  <si>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</si>
  <si>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</si>
  <si>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</si>
  <si>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</si>
  <si>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</si>
  <si>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</si>
  <si>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</si>
  <si>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</si>
  <si>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</si>
  <si>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</si>
  <si>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</si>
  <si>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</si>
  <si>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</si>
  <si>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</si>
  <si>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</si>
  <si>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</si>
  <si>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</si>
  <si>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</si>
  <si>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</si>
  <si>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</si>
  <si>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</si>
  <si>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</si>
  <si>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</si>
  <si>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</si>
  <si>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</si>
  <si>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</si>
  <si>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</si>
  <si>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</si>
  <si>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</si>
  <si>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</si>
  <si>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</si>
  <si>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</si>
  <si>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</si>
  <si>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</si>
  <si>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</si>
  <si>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</si>
  <si>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</si>
  <si>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</si>
  <si>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</si>
  <si>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</si>
  <si>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</si>
  <si>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</si>
  <si>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</si>
  <si>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</si>
  <si>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</si>
  <si>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</si>
  <si>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</si>
  <si>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</si>
  <si>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</si>
  <si>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</si>
  <si>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</si>
  <si>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</si>
  <si>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</si>
  <si>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</si>
  <si>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</si>
  <si>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</si>
  <si>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</si>
  <si>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</si>
  <si>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</si>
  <si>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</si>
  <si>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</si>
  <si>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</si>
  <si>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</si>
  <si>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</si>
  <si>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</si>
  <si>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</si>
  <si>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</si>
  <si>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</si>
  <si>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</si>
  <si>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</si>
  <si>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</si>
  <si>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</si>
  <si>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</si>
  <si>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</si>
  <si>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</si>
  <si>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</si>
  <si>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</si>
  <si>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</si>
  <si>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</si>
  <si>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</si>
  <si>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</si>
  <si>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</si>
  <si>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</si>
  <si>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</si>
  <si>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</si>
  <si>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</si>
  <si>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</si>
  <si>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</si>
  <si>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</si>
  <si>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</si>
  <si>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</si>
  <si>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</si>
  <si>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</si>
  <si>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</si>
  <si>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</si>
  <si>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</si>
  <si>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</si>
  <si>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</si>
  <si>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</si>
  <si>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</si>
  <si>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</si>
  <si>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</si>
  <si>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</si>
  <si>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</si>
  <si>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</si>
  <si>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</si>
  <si>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</si>
  <si>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</si>
  <si>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</si>
  <si>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</si>
  <si>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</si>
  <si>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</si>
  <si>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</si>
  <si>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</si>
  <si>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</si>
  <si>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</si>
  <si>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</si>
  <si>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</si>
  <si>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</si>
  <si>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</si>
  <si>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</si>
  <si>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</si>
  <si>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</si>
  <si>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</si>
  <si>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</si>
  <si>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</si>
  <si>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</si>
  <si>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</si>
  <si>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</si>
  <si>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</si>
  <si>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</si>
  <si>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</si>
  <si>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</si>
  <si>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</si>
  <si>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</si>
  <si>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</si>
  <si>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</si>
  <si>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</si>
  <si>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</si>
  <si>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</si>
  <si>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</si>
  <si>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</si>
  <si>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</si>
  <si>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</si>
  <si>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</si>
  <si>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</si>
  <si>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</si>
  <si>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</si>
  <si>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</si>
  <si>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</si>
  <si>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</si>
  <si>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</si>
  <si>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</si>
  <si>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</si>
  <si>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</si>
  <si>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</si>
  <si>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</si>
  <si>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</si>
  <si>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</si>
  <si>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</si>
  <si>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</si>
  <si>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</si>
  <si>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</si>
  <si>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</si>
  <si>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</si>
  <si>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</si>
  <si>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</si>
  <si>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</si>
  <si>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</si>
  <si>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</si>
  <si>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</si>
  <si>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</si>
  <si>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</si>
  <si>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</si>
  <si>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</si>
  <si>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</si>
  <si>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</si>
  <si>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</si>
  <si>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</si>
  <si>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</si>
  <si>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</si>
  <si>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</si>
  <si>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</si>
  <si>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</si>
  <si>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</si>
  <si>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</si>
  <si>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</si>
  <si>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</si>
  <si>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</si>
  <si>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</si>
  <si>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</si>
  <si>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</si>
  <si>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</si>
  <si>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</si>
  <si>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</si>
  <si>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</si>
  <si>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</si>
  <si>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</si>
  <si>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</si>
  <si>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</si>
  <si>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</si>
  <si>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</si>
  <si>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</si>
  <si>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</si>
  <si>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</si>
  <si>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</si>
  <si>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</si>
  <si>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</si>
  <si>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</si>
  <si>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</si>
  <si>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</si>
  <si>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</si>
  <si>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</si>
  <si>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</si>
  <si>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</si>
  <si>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</si>
  <si>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</si>
  <si>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</si>
  <si>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</si>
  <si>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</si>
  <si>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</si>
  <si>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</si>
  <si>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</si>
  <si>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</si>
  <si>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</si>
  <si>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</si>
  <si>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</si>
  <si>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</si>
  <si>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</si>
  <si>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</si>
  <si>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</si>
  <si>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</si>
  <si>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</si>
  <si>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</si>
  <si>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</si>
  <si>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</si>
  <si>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</si>
  <si>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</si>
  <si>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</si>
  <si>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</si>
  <si>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</si>
  <si>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</si>
  <si>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</si>
  <si>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</si>
  <si>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</si>
  <si>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</si>
  <si>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</si>
  <si>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</si>
  <si>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</si>
  <si>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</si>
  <si>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</si>
  <si>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</si>
  <si>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</si>
  <si>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</si>
  <si>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</si>
  <si>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</si>
  <si>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</si>
  <si>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</si>
  <si>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</si>
  <si>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</si>
  <si>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</si>
  <si>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</si>
  <si>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</si>
  <si>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</si>
  <si>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</si>
  <si>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</si>
  <si>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</si>
  <si>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</si>
  <si>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</si>
  <si>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</si>
  <si>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</si>
  <si>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</si>
  <si>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</si>
  <si>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</si>
  <si>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</si>
  <si>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</si>
  <si>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</si>
  <si>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</si>
  <si>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</si>
  <si>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</si>
  <si>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</si>
  <si>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</si>
  <si>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</si>
  <si>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</si>
  <si>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</si>
  <si>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</si>
  <si>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</si>
  <si>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</si>
  <si>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</si>
  <si>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</si>
  <si>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</si>
  <si>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</si>
  <si>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</si>
  <si>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</si>
  <si>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</si>
  <si>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</si>
  <si>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</si>
  <si>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</si>
  <si>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</si>
  <si>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</si>
  <si>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</si>
  <si>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</si>
  <si>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</si>
  <si>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</si>
  <si>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</si>
  <si>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</si>
  <si>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</si>
  <si>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</si>
  <si>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</si>
  <si>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</si>
  <si>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</si>
  <si>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</si>
  <si>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</si>
  <si>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</si>
  <si>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</si>
  <si>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</si>
  <si>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</si>
  <si>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</si>
  <si>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</si>
  <si>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</si>
  <si>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</si>
  <si>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</si>
  <si>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</si>
  <si>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</si>
  <si>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</si>
  <si>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</si>
  <si>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</si>
  <si>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</si>
  <si>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</si>
  <si>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</si>
  <si>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</si>
  <si>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</si>
  <si>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</si>
  <si>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</si>
  <si>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</si>
  <si>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</si>
  <si>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</si>
  <si>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</si>
  <si>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</si>
  <si>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</si>
  <si>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</si>
  <si>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</si>
  <si>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</si>
  <si>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</si>
  <si>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</si>
  <si>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</si>
  <si>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</si>
  <si>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</si>
  <si>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</si>
  <si>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</si>
  <si>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</si>
  <si>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</si>
  <si>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</si>
  <si>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</si>
  <si>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</si>
  <si>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</si>
  <si>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</si>
  <si>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</si>
  <si>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</si>
  <si>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</si>
  <si>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</si>
  <si>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</si>
  <si>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</si>
  <si>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</si>
  <si>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</si>
  <si>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</si>
  <si>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</si>
  <si>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</si>
  <si>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</si>
  <si>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</si>
  <si>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</si>
  <si>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</si>
  <si>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</si>
  <si>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</si>
  <si>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</si>
  <si>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</si>
  <si>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</si>
  <si>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</si>
  <si>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</si>
  <si>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</si>
  <si>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</si>
  <si>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</si>
  <si>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</si>
  <si>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</si>
  <si>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</si>
  <si>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</si>
  <si>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</si>
  <si>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</si>
  <si>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</si>
  <si>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</si>
  <si>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</si>
  <si>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</si>
  <si>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</si>
  <si>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</si>
  <si>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</si>
  <si>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</si>
  <si>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</si>
  <si>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</si>
  <si>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</si>
  <si>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</si>
  <si>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</si>
  <si>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</si>
  <si>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</si>
  <si>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</si>
  <si>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</si>
  <si>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</si>
  <si>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</si>
  <si>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</si>
  <si>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</si>
  <si>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</si>
  <si>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</si>
  <si>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</si>
  <si>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</si>
  <si>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</si>
  <si>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</si>
  <si>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</si>
  <si>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</si>
  <si>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</si>
  <si>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</si>
  <si>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</si>
  <si>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</si>
  <si>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</si>
  <si>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</si>
  <si>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</si>
  <si>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</si>
  <si>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</si>
  <si>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</si>
  <si>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</si>
  <si>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</si>
  <si>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</si>
  <si>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</si>
  <si>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</si>
  <si>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</si>
  <si>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</si>
  <si>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</si>
  <si>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</si>
  <si>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</si>
  <si>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</si>
  <si>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</si>
  <si>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</si>
  <si>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</si>
  <si>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</si>
  <si>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</si>
  <si>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</si>
  <si>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</si>
  <si>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</si>
  <si>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</si>
  <si>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</si>
  <si>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</si>
  <si>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</si>
  <si>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</si>
  <si>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</si>
  <si>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</si>
  <si>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</si>
  <si>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</si>
  <si>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</si>
  <si>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</si>
  <si>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</si>
  <si>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</si>
  <si>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</si>
  <si>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</si>
  <si>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</si>
  <si>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</si>
  <si>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</si>
  <si>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</si>
  <si>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</si>
  <si>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</si>
  <si>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</si>
  <si>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</si>
  <si>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</si>
  <si>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</si>
  <si>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</si>
  <si>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</si>
  <si>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</si>
  <si>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</si>
  <si>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</si>
  <si>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</si>
  <si>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</si>
  <si>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</si>
  <si>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</si>
  <si>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</si>
  <si>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</si>
  <si>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</si>
  <si>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</si>
  <si>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</si>
  <si>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</si>
  <si>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</si>
  <si>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</si>
  <si>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</si>
  <si>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</si>
  <si>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</si>
  <si>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</si>
  <si>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</si>
  <si>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</si>
  <si>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</si>
  <si>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</si>
  <si>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</si>
  <si>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</si>
  <si>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</si>
  <si>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</si>
  <si>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</si>
  <si>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</si>
  <si>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</si>
  <si>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</si>
  <si>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</si>
  <si>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</si>
  <si>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</si>
  <si>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</si>
  <si>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</si>
  <si>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</si>
  <si>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</si>
  <si>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</si>
  <si>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</si>
  <si>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</si>
  <si>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</si>
  <si>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</si>
  <si>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</si>
  <si>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</si>
  <si>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</si>
  <si>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</si>
  <si>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</si>
  <si>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</si>
  <si>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</si>
  <si>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</si>
  <si>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</si>
  <si>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</si>
  <si>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</si>
  <si>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</si>
  <si>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</si>
  <si>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</si>
  <si>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</si>
  <si>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</si>
  <si>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</si>
  <si>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</si>
  <si>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</si>
  <si>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</si>
  <si>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</si>
  <si>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</si>
  <si>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</si>
  <si>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</si>
  <si>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</si>
  <si>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</si>
  <si>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</si>
  <si>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</si>
  <si>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</si>
  <si>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</si>
  <si>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</si>
  <si>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</si>
  <si>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</si>
  <si>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</si>
  <si>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</si>
  <si>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</si>
  <si>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</si>
  <si>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</si>
  <si>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</si>
  <si>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</si>
  <si>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</si>
  <si>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</si>
  <si>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</si>
  <si>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</si>
  <si>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</si>
  <si>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</si>
  <si>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</si>
  <si>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</si>
  <si>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</si>
  <si>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</si>
  <si>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</si>
  <si>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</si>
  <si>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</si>
  <si>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</si>
  <si>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</si>
  <si>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</si>
  <si>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</si>
  <si>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</si>
  <si>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</si>
  <si>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</si>
  <si>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</si>
  <si>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</si>
  <si>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</si>
  <si>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</si>
  <si>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</si>
  <si>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</si>
  <si>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</si>
  <si>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</si>
  <si>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</si>
  <si>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</si>
  <si>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</si>
  <si>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</si>
  <si>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</si>
  <si>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</si>
  <si>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</si>
  <si>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</si>
  <si>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</si>
  <si>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</si>
  <si>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</si>
  <si>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</si>
  <si>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</si>
  <si>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</si>
  <si>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</si>
  <si>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</si>
  <si>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</si>
  <si>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</si>
  <si>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</si>
  <si>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</si>
  <si>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</si>
  <si>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</si>
  <si>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</si>
  <si>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</si>
  <si>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</si>
  <si>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</si>
  <si>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</si>
  <si>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</si>
  <si>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</si>
  <si>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</si>
  <si>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</si>
  <si>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</si>
  <si>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</si>
  <si>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</si>
  <si>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</si>
  <si>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</si>
  <si>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</si>
  <si>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</si>
  <si>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</si>
  <si>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</si>
  <si>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</si>
  <si>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</si>
  <si>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</si>
  <si>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</si>
  <si>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</si>
  <si>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</si>
  <si>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</si>
  <si>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</si>
  <si>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</si>
  <si>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</si>
  <si>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</si>
  <si>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</si>
  <si>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</si>
  <si>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</si>
  <si>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</si>
  <si>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</si>
  <si>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</si>
  <si>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</si>
  <si>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</si>
  <si>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</si>
  <si>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</si>
  <si>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</si>
  <si>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</si>
  <si>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</si>
  <si>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</si>
  <si>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</si>
  <si>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</si>
  <si>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</si>
  <si>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</si>
  <si>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</si>
  <si>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</si>
  <si>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</si>
  <si>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</si>
  <si>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</si>
  <si>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</si>
  <si>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</si>
  <si>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</si>
  <si>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</si>
  <si>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</si>
  <si>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</si>
  <si>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</si>
  <si>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</si>
  <si>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</si>
  <si>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</si>
  <si>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</si>
  <si>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</si>
  <si>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</si>
  <si>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</si>
  <si>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</si>
  <si>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</si>
  <si>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</si>
  <si>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</si>
  <si>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</si>
  <si>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</si>
  <si>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</si>
  <si>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</si>
  <si>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</si>
  <si>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</si>
  <si>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</si>
  <si>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</si>
  <si>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</si>
  <si>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</si>
  <si>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</si>
  <si>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</si>
  <si>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</si>
  <si>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</si>
  <si>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</si>
  <si>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</si>
  <si>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</si>
  <si>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</si>
  <si>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</si>
  <si>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</si>
  <si>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</si>
  <si>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</si>
  <si>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</si>
  <si>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</si>
  <si>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</si>
  <si>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</si>
  <si>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</si>
  <si>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</si>
  <si>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</si>
  <si>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</si>
  <si>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</si>
  <si>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</si>
  <si>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</si>
  <si>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</si>
  <si>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</si>
  <si>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</si>
  <si>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</si>
  <si>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</si>
  <si>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</si>
  <si>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</si>
  <si>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</si>
  <si>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</si>
  <si>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</si>
  <si>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</si>
  <si>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</si>
  <si>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</si>
  <si>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</si>
  <si>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</si>
  <si>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</si>
  <si>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</si>
  <si>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</si>
  <si>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</si>
  <si>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</si>
  <si>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</si>
  <si>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</si>
  <si>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</si>
  <si>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</si>
  <si>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</si>
  <si>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</si>
  <si>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</si>
  <si>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</si>
  <si>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</si>
  <si>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</si>
  <si>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</si>
  <si>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</si>
  <si>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</si>
  <si>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</si>
  <si>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</si>
  <si>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</si>
  <si>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</si>
  <si>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</si>
  <si>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</si>
  <si>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</si>
  <si>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</si>
  <si>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</si>
  <si>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</si>
  <si>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</si>
  <si>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</si>
  <si>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</si>
  <si>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</si>
  <si>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</si>
  <si>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</si>
  <si>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</si>
  <si>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</si>
  <si>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</si>
  <si>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</si>
  <si>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</si>
  <si>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</si>
  <si>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</si>
  <si>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</si>
  <si>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</si>
  <si>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</si>
  <si>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</si>
  <si>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</si>
  <si>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</si>
  <si>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</si>
  <si>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</si>
  <si>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</si>
  <si>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</si>
  <si>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</si>
  <si>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</si>
  <si>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</si>
  <si>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</si>
  <si>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</si>
  <si>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</si>
  <si>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</si>
  <si>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</si>
  <si>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</si>
  <si>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</si>
  <si>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</si>
  <si>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</si>
  <si>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</si>
  <si>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</si>
  <si>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</si>
  <si>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</si>
  <si>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</si>
  <si>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</si>
  <si>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</si>
  <si>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</si>
  <si>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</si>
  <si>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</si>
  <si>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</si>
  <si>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</si>
  <si>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</si>
  <si>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</si>
  <si>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</si>
  <si>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</si>
  <si>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</si>
  <si>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</si>
  <si>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</si>
  <si>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</si>
  <si>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</si>
  <si>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</si>
  <si>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</si>
  <si>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</si>
  <si>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</si>
  <si>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</si>
  <si>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</si>
  <si>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</si>
  <si>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</si>
  <si>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</si>
  <si>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</si>
  <si>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</si>
  <si>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</si>
  <si>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</si>
  <si>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</si>
  <si>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</si>
  <si>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</si>
  <si>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</si>
  <si>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</si>
  <si>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</si>
  <si>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</si>
  <si>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</si>
  <si>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</si>
  <si>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</si>
  <si>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</si>
  <si>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</si>
  <si>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</si>
  <si>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</si>
  <si>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</si>
  <si>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</si>
  <si>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</si>
  <si>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</si>
  <si>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</si>
  <si>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</si>
  <si>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</si>
  <si>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</si>
  <si>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</si>
  <si>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</si>
  <si>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</si>
  <si>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</si>
  <si>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</si>
  <si>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</si>
  <si>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</si>
  <si>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</si>
  <si>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</si>
  <si>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</si>
  <si>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</si>
  <si>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</si>
  <si>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</si>
  <si>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</si>
  <si>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</si>
  <si>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</si>
  <si>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</si>
  <si>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</si>
  <si>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</si>
  <si>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</si>
  <si>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</si>
  <si>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</si>
  <si>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</si>
  <si>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</si>
  <si>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</si>
  <si>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</si>
  <si>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</si>
  <si>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</si>
  <si>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</si>
  <si>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</si>
  <si>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</si>
  <si>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</si>
  <si>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</si>
  <si>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</si>
  <si>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</si>
  <si>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</si>
  <si>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</si>
  <si>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</si>
  <si>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</si>
  <si>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</si>
  <si>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</si>
  <si>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</si>
  <si>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</si>
  <si>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</si>
  <si>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</si>
  <si>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</si>
  <si>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</si>
  <si>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</si>
  <si>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</si>
  <si>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</si>
  <si>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</si>
  <si>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</si>
  <si>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</si>
  <si>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</si>
  <si>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</si>
  <si>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</si>
  <si>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</si>
  <si>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</si>
  <si>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</si>
  <si>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</si>
  <si>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</si>
  <si>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</si>
  <si>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</si>
  <si>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</si>
  <si>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</si>
  <si>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</si>
  <si>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</si>
  <si>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</si>
  <si>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</si>
  <si>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</si>
  <si>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</si>
  <si>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</si>
  <si>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</si>
  <si>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</si>
  <si>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</si>
  <si>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</si>
  <si>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</si>
  <si>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</si>
  <si>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</si>
  <si>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</si>
  <si>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</si>
  <si>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</si>
  <si>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</si>
  <si>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</si>
  <si>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</si>
  <si>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</si>
  <si>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</si>
  <si>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</si>
  <si>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</si>
  <si>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</si>
  <si>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</si>
  <si>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</si>
  <si>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</si>
  <si>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</si>
  <si>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</si>
  <si>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</si>
  <si>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</si>
  <si>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</si>
  <si>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</si>
  <si>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</si>
  <si>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</si>
  <si>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</si>
  <si>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</si>
  <si>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</si>
  <si>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</si>
  <si>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</si>
  <si>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</si>
  <si>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</si>
  <si>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</si>
  <si>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</si>
  <si>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</si>
  <si>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</si>
  <si>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</si>
  <si>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</si>
  <si>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</si>
  <si>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</si>
  <si>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</si>
  <si>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</si>
  <si>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</si>
  <si>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</si>
  <si>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</si>
  <si>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</si>
  <si>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</si>
  <si>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</si>
  <si>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</si>
  <si>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</si>
  <si>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</si>
  <si>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</si>
  <si>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</si>
  <si>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</si>
  <si>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</si>
  <si>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</si>
  <si>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</si>
  <si>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</si>
  <si>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</si>
  <si>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</si>
  <si>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</si>
  <si>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</si>
  <si>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</si>
  <si>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</si>
  <si>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</si>
  <si>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</si>
  <si>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</si>
  <si>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</si>
  <si>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</si>
  <si>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</si>
  <si>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</si>
  <si>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</si>
  <si>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</si>
  <si>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</si>
  <si>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</si>
  <si>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</si>
  <si>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</si>
  <si>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</si>
  <si>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</si>
  <si>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</si>
  <si>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</si>
  <si>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</si>
  <si>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</si>
  <si>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</si>
  <si>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</si>
  <si>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</si>
  <si>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</si>
  <si>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</si>
  <si>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</si>
  <si>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</si>
  <si>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</si>
  <si>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</si>
  <si>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</si>
  <si>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</si>
  <si>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</si>
  <si>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</si>
  <si>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</si>
  <si>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</si>
  <si>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</si>
  <si>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</si>
  <si>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</si>
  <si>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</si>
  <si>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</si>
  <si>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</si>
  <si>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</si>
  <si>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</si>
  <si>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</si>
  <si>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</si>
  <si>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</si>
  <si>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</si>
  <si>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</si>
  <si>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</si>
  <si>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</si>
  <si>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</si>
  <si>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</si>
  <si>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</si>
  <si>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</si>
  <si>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</si>
  <si>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</si>
  <si>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</si>
  <si>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</si>
  <si>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</si>
  <si>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</si>
  <si>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</si>
  <si>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</si>
  <si>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</si>
  <si>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</si>
  <si>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</si>
  <si>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</si>
  <si>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</si>
  <si>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</si>
  <si>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</si>
  <si>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</si>
  <si>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</si>
  <si>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</si>
  <si>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</si>
  <si>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</si>
  <si>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</si>
  <si>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</si>
  <si>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</si>
  <si>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</si>
  <si>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</si>
  <si>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</si>
  <si>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</si>
  <si>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</si>
  <si>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</si>
  <si>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</si>
  <si>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</si>
  <si>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</si>
  <si>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</si>
  <si>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</si>
  <si>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</si>
  <si>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</si>
  <si>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</si>
  <si>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</si>
  <si>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</si>
  <si>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</si>
  <si>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</si>
  <si>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</si>
  <si>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</si>
  <si>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</si>
  <si>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</si>
  <si>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</si>
  <si>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</si>
  <si>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</si>
  <si>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</si>
  <si>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</si>
  <si>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</si>
  <si>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</si>
  <si>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</si>
  <si>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</si>
  <si>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</si>
  <si>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</si>
  <si>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</si>
  <si>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</si>
  <si>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</si>
  <si>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</si>
  <si>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</si>
  <si>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</si>
  <si>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</si>
  <si>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</si>
  <si>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</si>
  <si>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</si>
  <si>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</si>
  <si>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</si>
  <si>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</si>
  <si>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</si>
  <si>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</si>
  <si>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</si>
  <si>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</si>
  <si>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</si>
  <si>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</si>
  <si>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</si>
  <si>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</si>
  <si>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</si>
  <si>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</si>
  <si>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</si>
  <si>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</si>
  <si>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</si>
  <si>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</si>
  <si>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</si>
  <si>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</si>
  <si>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</si>
  <si>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</si>
  <si>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</si>
  <si>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</si>
  <si>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</si>
  <si>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</si>
  <si>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</si>
  <si>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</si>
  <si>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</si>
  <si>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</si>
  <si>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</si>
  <si>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</si>
  <si>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</si>
  <si>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</si>
  <si>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</si>
  <si>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</si>
  <si>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</si>
  <si>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</si>
  <si>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</si>
  <si>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</si>
  <si>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</si>
  <si>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</si>
  <si>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</si>
  <si>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</si>
  <si>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</si>
  <si>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</si>
  <si>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</si>
  <si>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</si>
  <si>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</si>
  <si>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</si>
  <si>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</si>
  <si>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</si>
  <si>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</si>
  <si>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</si>
  <si>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</si>
  <si>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</si>
  <si>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</si>
  <si>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</si>
  <si>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</si>
  <si>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</si>
  <si>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</si>
  <si>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</si>
  <si>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</si>
  <si>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</si>
  <si>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</si>
  <si>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</si>
  <si>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</si>
  <si>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</si>
  <si>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</si>
  <si>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</si>
  <si>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</si>
  <si>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</si>
  <si>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</si>
  <si>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</si>
  <si>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</si>
  <si>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</si>
  <si>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</si>
  <si>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</si>
  <si>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</si>
  <si>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</si>
  <si>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</si>
  <si>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</si>
  <si>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</si>
  <si>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</si>
  <si>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</si>
  <si>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</si>
  <si>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</si>
  <si>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</si>
  <si>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</si>
  <si>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</si>
  <si>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</si>
  <si>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</si>
  <si>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</si>
  <si>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</si>
  <si>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</si>
  <si>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</si>
  <si>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</si>
  <si>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</si>
  <si>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</si>
  <si>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</si>
  <si>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</si>
  <si>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</si>
  <si>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</si>
  <si>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</si>
  <si>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</si>
  <si>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</si>
  <si>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</si>
  <si>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</si>
  <si>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</si>
  <si>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</si>
  <si>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</si>
  <si>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</si>
  <si>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</si>
  <si>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</si>
  <si>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</si>
  <si>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</si>
  <si>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</si>
  <si>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</si>
  <si>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</si>
  <si>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</si>
  <si>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</si>
  <si>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</si>
  <si>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</si>
  <si>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</si>
  <si>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</si>
  <si>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</si>
  <si>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</si>
  <si>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</si>
  <si>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</si>
  <si>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</si>
  <si>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</si>
  <si>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</si>
  <si>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</si>
  <si>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</si>
  <si>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</si>
  <si>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</si>
  <si>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</si>
  <si>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</si>
  <si>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</si>
  <si>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</si>
  <si>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</si>
  <si>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</si>
  <si>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</si>
  <si>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</si>
  <si>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</si>
  <si>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</si>
  <si>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</si>
  <si>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</si>
  <si>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</si>
  <si>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</si>
  <si>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</si>
  <si>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</si>
  <si>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</si>
  <si>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</si>
  <si>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</si>
  <si>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</si>
  <si>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</si>
  <si>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</si>
  <si>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</si>
  <si>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</si>
  <si>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</si>
  <si>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</si>
  <si>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</si>
  <si>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</si>
  <si>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</si>
  <si>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</si>
  <si>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</si>
  <si>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</si>
  <si>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</si>
  <si>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</si>
  <si>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</si>
  <si>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</si>
  <si>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</si>
  <si>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</si>
  <si>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</si>
  <si>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</si>
  <si>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</si>
  <si>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</si>
  <si>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</si>
  <si>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</si>
  <si>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</si>
  <si>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</si>
  <si>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</si>
  <si>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</si>
  <si>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</si>
  <si>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</si>
  <si>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</si>
  <si>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</si>
  <si>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</si>
  <si>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</si>
  <si>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</si>
  <si>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</si>
  <si>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</si>
  <si>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</si>
  <si>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</si>
  <si>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</si>
  <si>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</si>
  <si>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</si>
  <si>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</si>
  <si>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</si>
  <si>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</si>
  <si>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</si>
  <si>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</si>
  <si>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</si>
  <si>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</si>
  <si>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</si>
  <si>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</si>
  <si>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</si>
  <si>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</si>
  <si>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</si>
  <si>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</si>
  <si>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</si>
  <si>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</si>
  <si>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</si>
  <si>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</si>
  <si>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</si>
  <si>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</si>
  <si>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</si>
  <si>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</si>
  <si>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</si>
  <si>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</si>
  <si>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</si>
  <si>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</si>
  <si>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</si>
  <si>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</si>
  <si>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</si>
  <si>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</si>
  <si>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</si>
  <si>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</si>
  <si>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</si>
  <si>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</si>
  <si>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</si>
  <si>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</si>
  <si>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</si>
  <si>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</si>
  <si>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</si>
  <si>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</si>
  <si>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</si>
  <si>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</si>
  <si>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</si>
  <si>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</si>
  <si>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</si>
  <si>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</si>
  <si>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</si>
  <si>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</si>
  <si>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</si>
  <si>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</si>
  <si>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</si>
  <si>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</si>
  <si>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</si>
  <si>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</si>
  <si>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</si>
  <si>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</si>
  <si>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</si>
  <si>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</si>
  <si>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</si>
  <si>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</si>
  <si>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</si>
  <si>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</si>
  <si>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</si>
  <si>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</si>
  <si>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</si>
  <si>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</si>
  <si>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</si>
  <si>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</si>
  <si>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</si>
  <si>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</si>
  <si>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</si>
  <si>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</si>
  <si>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</si>
  <si>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</si>
  <si>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</si>
  <si>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</si>
  <si>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</si>
  <si>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</si>
  <si>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</si>
  <si>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</si>
  <si>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</si>
  <si>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</si>
  <si>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</si>
  <si>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</si>
  <si>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</si>
  <si>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</si>
  <si>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</si>
  <si>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</si>
  <si>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</si>
  <si>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</si>
  <si>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</si>
  <si>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</si>
  <si>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</si>
  <si>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</si>
  <si>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</si>
  <si>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</si>
  <si>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</si>
  <si>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</si>
  <si>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</si>
  <si>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</si>
  <si>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</si>
  <si>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</si>
  <si>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</si>
  <si>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</si>
  <si>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</si>
  <si>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</si>
  <si>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</si>
  <si>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</si>
  <si>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</si>
  <si>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</si>
  <si>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</si>
  <si>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</si>
  <si>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</si>
  <si>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</si>
  <si>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</si>
  <si>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</si>
  <si>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</si>
  <si>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</si>
  <si>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</si>
  <si>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</si>
  <si>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</si>
  <si>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</si>
  <si>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</si>
  <si>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</si>
  <si>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</si>
  <si>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</si>
  <si>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</si>
  <si>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</si>
  <si>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</si>
  <si>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</si>
  <si>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</si>
  <si>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</si>
  <si>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</si>
  <si>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</si>
  <si>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</si>
  <si>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</si>
  <si>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</si>
  <si>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</si>
  <si>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</si>
  <si>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</si>
  <si>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</si>
  <si>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</si>
  <si>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</si>
  <si>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</si>
  <si>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</si>
  <si>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</si>
  <si>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</si>
  <si>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</si>
  <si>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</si>
  <si>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</si>
  <si>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</si>
  <si>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</si>
  <si>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</si>
  <si>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</si>
  <si>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</si>
  <si>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</si>
  <si>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</si>
  <si>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</si>
  <si>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</si>
  <si>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</si>
  <si>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</si>
  <si>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</si>
  <si>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</si>
  <si>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</si>
  <si>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</si>
  <si>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</si>
  <si>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</si>
  <si>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</si>
  <si>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</si>
  <si>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</si>
  <si>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</si>
  <si>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</si>
  <si>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</si>
  <si>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</si>
  <si>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</si>
  <si>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</si>
  <si>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</si>
  <si>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</si>
  <si>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</si>
  <si>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</si>
  <si>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</si>
  <si>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</si>
  <si>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</si>
  <si>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</si>
  <si>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</si>
  <si>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</si>
  <si>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</si>
  <si>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</si>
  <si>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</si>
  <si>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</si>
  <si>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</si>
  <si>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</si>
  <si>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</si>
  <si>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</si>
  <si>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</si>
  <si>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</si>
  <si>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</si>
  <si>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</si>
  <si>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</si>
  <si>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</si>
  <si>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</si>
  <si>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</si>
  <si>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</si>
  <si>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</si>
  <si>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</si>
  <si>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</si>
  <si>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</si>
  <si>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</si>
  <si>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</si>
  <si>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</si>
  <si>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</si>
  <si>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</si>
  <si>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</si>
  <si>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</si>
  <si>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</si>
  <si>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</si>
  <si>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</si>
  <si>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</si>
  <si>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</si>
  <si>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</si>
  <si>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</si>
  <si>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</si>
  <si>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</si>
  <si>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</si>
  <si>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</si>
  <si>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</si>
  <si>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</si>
  <si>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</si>
  <si>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</si>
  <si>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</si>
  <si>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</si>
  <si>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</si>
  <si>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</si>
  <si>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</si>
  <si>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</si>
  <si>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</si>
  <si>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</si>
  <si>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</si>
  <si>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</si>
  <si>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</si>
  <si>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</si>
  <si>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</si>
  <si>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</si>
  <si>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</si>
  <si>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</si>
  <si>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</si>
  <si>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</si>
  <si>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</si>
  <si>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</si>
  <si>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</si>
  <si>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</si>
  <si>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</si>
  <si>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</si>
  <si>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</si>
  <si>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</si>
  <si>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</si>
  <si>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</si>
  <si>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</si>
  <si>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</si>
  <si>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</si>
  <si>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</si>
  <si>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</si>
  <si>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</si>
  <si>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</si>
  <si>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</si>
  <si>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</si>
  <si>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</si>
  <si>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</si>
  <si>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</si>
  <si>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</si>
  <si>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</si>
  <si>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</si>
  <si>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</si>
  <si>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</si>
  <si>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</si>
  <si>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</si>
  <si>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</si>
  <si>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</si>
  <si>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</si>
  <si>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</si>
  <si>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</si>
  <si>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</si>
  <si>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</si>
  <si>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</si>
  <si>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</si>
  <si>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</si>
  <si>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</si>
  <si>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</si>
  <si>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</si>
  <si>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</si>
  <si>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</si>
  <si>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</si>
  <si>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</si>
  <si>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</si>
  <si>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</si>
  <si>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</si>
  <si>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</si>
  <si>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</si>
  <si>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</si>
  <si>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</si>
  <si>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</si>
  <si>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</si>
  <si>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</si>
  <si>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</si>
  <si>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</si>
  <si>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</si>
  <si>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</si>
  <si>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</si>
  <si>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</si>
  <si>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</si>
  <si>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</si>
  <si>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</si>
  <si>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</si>
  <si>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</si>
  <si>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</si>
  <si>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</si>
  <si>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</si>
  <si>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</si>
  <si>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</si>
  <si>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</si>
  <si>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</si>
  <si>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</si>
  <si>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</si>
  <si>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</si>
  <si>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</si>
  <si>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</si>
  <si>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</si>
  <si>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</si>
  <si>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</si>
  <si>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</si>
  <si>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</si>
  <si>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</si>
  <si>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</si>
  <si>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</si>
  <si>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</si>
  <si>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</si>
  <si>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</si>
  <si>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</si>
  <si>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</si>
  <si>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</si>
  <si>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</si>
  <si>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</si>
  <si>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</si>
  <si>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</si>
  <si>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</si>
  <si>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</si>
  <si>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</si>
  <si>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</si>
  <si>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</si>
  <si>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</si>
  <si>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</si>
  <si>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</si>
  <si>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</si>
  <si>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</si>
  <si>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</si>
  <si>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</si>
  <si>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</si>
  <si>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</si>
  <si>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</si>
  <si>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</si>
  <si>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</si>
  <si>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</si>
  <si>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</si>
  <si>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</si>
  <si>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</si>
  <si>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</si>
  <si>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</si>
  <si>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</si>
  <si>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</si>
  <si>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</si>
  <si>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</si>
  <si>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</si>
  <si>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</si>
  <si>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</si>
  <si>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</si>
  <si>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</si>
  <si>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</si>
  <si>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</si>
  <si>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</si>
  <si>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</si>
  <si>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</si>
  <si>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</si>
  <si>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</si>
  <si>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</si>
  <si>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</si>
  <si>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</si>
  <si>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</si>
  <si>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</si>
  <si>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</si>
  <si>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</si>
  <si>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</si>
  <si>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</si>
  <si>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</si>
  <si>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</si>
  <si>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</si>
  <si>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</si>
  <si>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</si>
  <si>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</si>
  <si>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</si>
  <si>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</si>
  <si>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</si>
  <si>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</si>
  <si>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</si>
  <si>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</si>
  <si>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</si>
  <si>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</si>
  <si>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</si>
  <si>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</si>
  <si>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</si>
  <si>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</si>
  <si>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</si>
  <si>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</si>
  <si>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</si>
  <si>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</si>
  <si>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</si>
  <si>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</si>
  <si>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</si>
  <si>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</si>
  <si>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</si>
  <si>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</si>
  <si>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</si>
  <si>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</si>
  <si>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</si>
  <si>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</si>
  <si>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</si>
  <si>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</si>
  <si>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</si>
  <si>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</si>
  <si>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</si>
  <si>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</si>
  <si>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</si>
  <si>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</si>
  <si>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</si>
  <si>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</si>
  <si>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</si>
  <si>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</si>
  <si>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</si>
  <si>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</si>
  <si>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</si>
  <si>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</si>
  <si>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</si>
  <si>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</si>
  <si>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</si>
  <si>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</si>
  <si>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</si>
  <si>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</si>
  <si>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</si>
  <si>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</si>
  <si>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</si>
  <si>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</si>
  <si>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</si>
  <si>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</si>
  <si>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</si>
  <si>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</si>
  <si>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</si>
  <si>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</si>
  <si>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</si>
  <si>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</si>
  <si>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</si>
  <si>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</si>
  <si>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</si>
  <si>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</si>
  <si>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</si>
  <si>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</si>
  <si>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</si>
  <si>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</si>
  <si>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</si>
  <si>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</si>
  <si>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</si>
  <si>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</si>
  <si>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</si>
  <si>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</si>
  <si>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</si>
  <si>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</si>
  <si>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</si>
  <si>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</si>
  <si>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</si>
  <si>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</si>
  <si>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</si>
  <si>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</si>
  <si>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</si>
  <si>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</si>
  <si>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</si>
  <si>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</si>
  <si>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</si>
  <si>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</si>
  <si>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</si>
  <si>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</si>
  <si>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</si>
  <si>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</si>
  <si>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</si>
  <si>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</si>
  <si>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</si>
  <si>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</si>
  <si>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</si>
  <si>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</si>
  <si>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</si>
  <si>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</si>
  <si>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</si>
  <si>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</si>
  <si>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</si>
  <si>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</si>
  <si>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</si>
  <si>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</si>
  <si>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</si>
  <si>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</si>
  <si>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</si>
  <si>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</si>
  <si>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</si>
  <si>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</si>
  <si>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</si>
  <si>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</si>
  <si>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</si>
  <si>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</si>
  <si>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</si>
  <si>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</si>
  <si>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</si>
  <si>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</si>
  <si>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</si>
  <si>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</si>
  <si>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</si>
  <si>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</si>
  <si>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</si>
  <si>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</si>
  <si>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</si>
  <si>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</si>
  <si>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</si>
  <si>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</si>
  <si>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</si>
  <si>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</si>
  <si>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</si>
  <si>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</si>
  <si>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</si>
  <si>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</si>
  <si>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</si>
  <si>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</si>
  <si>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</si>
  <si>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</si>
  <si>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</si>
  <si>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</si>
  <si>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</si>
  <si>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</si>
  <si>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</si>
  <si>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</si>
  <si>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</si>
  <si>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</si>
  <si>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</si>
  <si>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</si>
  <si>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</si>
  <si>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</si>
  <si>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</si>
  <si>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</si>
  <si>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</si>
  <si>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</si>
  <si>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</si>
  <si>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</si>
  <si>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</si>
  <si>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</si>
  <si>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</si>
  <si>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</si>
  <si>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</si>
  <si>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</si>
  <si>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</si>
  <si>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</si>
  <si>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</si>
  <si>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</si>
  <si>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</si>
  <si>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</si>
  <si>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</si>
  <si>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</si>
  <si>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</si>
  <si>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</si>
  <si>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</si>
  <si>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</si>
  <si>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</si>
  <si>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</si>
  <si>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</si>
  <si>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</si>
  <si>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</si>
  <si>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</si>
  <si>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</si>
  <si>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</si>
  <si>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</si>
  <si>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</si>
  <si>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</si>
  <si>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</si>
  <si>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</si>
  <si>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</si>
  <si>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</si>
  <si>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</si>
  <si>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</si>
  <si>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</si>
  <si>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</si>
  <si>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</si>
  <si>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</si>
  <si>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</si>
  <si>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</si>
  <si>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</si>
  <si>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</si>
  <si>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</si>
  <si>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</si>
  <si>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</si>
  <si>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</si>
  <si>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</si>
  <si>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</si>
  <si>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</si>
  <si>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</si>
  <si>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</si>
  <si>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</si>
  <si>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</si>
  <si>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</si>
  <si>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</si>
  <si>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</si>
  <si>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</si>
  <si>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</si>
  <si>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</si>
  <si>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</si>
  <si>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</si>
  <si>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</si>
  <si>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</si>
  <si>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</si>
  <si>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</si>
  <si>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</si>
  <si>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</si>
  <si>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</si>
  <si>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</si>
  <si>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</si>
  <si>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</si>
  <si>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</si>
  <si>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</si>
  <si>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</si>
  <si>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</si>
  <si>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</si>
  <si>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</si>
  <si>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</si>
  <si>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</si>
  <si>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</si>
  <si>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</si>
  <si>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</si>
  <si>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</si>
  <si>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</si>
  <si>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</si>
  <si>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</si>
  <si>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</si>
  <si>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</si>
  <si>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</si>
  <si>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</si>
  <si>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</si>
  <si>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</si>
  <si>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</si>
  <si>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</si>
  <si>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</si>
  <si>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</si>
  <si>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</si>
  <si>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</si>
  <si>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</si>
  <si>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</si>
  <si>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</si>
  <si>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</si>
  <si>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</si>
  <si>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</si>
  <si>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</si>
  <si>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</si>
  <si>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</si>
  <si>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</si>
  <si>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</si>
  <si>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</si>
  <si>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</si>
  <si>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</si>
  <si>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</si>
  <si>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</si>
  <si>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</si>
  <si>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</si>
  <si>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</si>
  <si>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</si>
  <si>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</si>
  <si>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</si>
  <si>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</si>
  <si>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</si>
  <si>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</si>
  <si>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</si>
  <si>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</si>
  <si>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</si>
  <si>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</si>
  <si>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</si>
  <si>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</si>
  <si>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</si>
  <si>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</si>
  <si>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</si>
  <si>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</si>
  <si>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</si>
  <si>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</si>
  <si>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</si>
  <si>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</si>
  <si>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</si>
  <si>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</si>
  <si>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</si>
  <si>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</si>
  <si>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</si>
  <si>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</si>
  <si>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</si>
  <si>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</si>
  <si>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</si>
  <si>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</si>
  <si>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</si>
  <si>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</si>
  <si>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</si>
  <si>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</si>
  <si>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</si>
  <si>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</si>
  <si>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</si>
  <si>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</si>
  <si>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</si>
  <si>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</si>
  <si>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</si>
  <si>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</si>
  <si>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</si>
  <si>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</si>
  <si>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</si>
  <si>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</si>
  <si>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</si>
  <si>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</si>
  <si>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</si>
  <si>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</si>
  <si>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</si>
  <si>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</si>
  <si>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</si>
  <si>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</si>
  <si>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</si>
  <si>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</si>
  <si>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</si>
  <si>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</si>
  <si>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</si>
  <si>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</si>
  <si>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</si>
  <si>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</si>
  <si>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</si>
  <si>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</si>
  <si>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</si>
  <si>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</si>
  <si>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</si>
  <si>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</si>
  <si>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</si>
  <si>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</si>
  <si>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</si>
  <si>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</si>
  <si>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</si>
  <si>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</si>
  <si>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</si>
  <si>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</si>
  <si>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</si>
  <si>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</si>
  <si>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</si>
  <si>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</si>
  <si>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</si>
  <si>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</si>
  <si>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</si>
  <si>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</si>
  <si>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</si>
  <si>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</si>
  <si>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</si>
  <si>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</si>
  <si>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</si>
  <si>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</si>
  <si>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</si>
  <si>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</si>
  <si>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</si>
  <si>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</si>
  <si>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</si>
  <si>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</si>
  <si>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</si>
  <si>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</si>
  <si>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</si>
  <si>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</si>
  <si>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</si>
  <si>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</si>
  <si>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</si>
  <si>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</si>
  <si>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</si>
  <si>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</si>
  <si>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</si>
  <si>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</si>
  <si>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</si>
  <si>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</si>
  <si>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</si>
  <si>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</si>
  <si>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</si>
  <si>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</si>
  <si>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</si>
  <si>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</si>
  <si>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</si>
  <si>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</si>
  <si>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</si>
  <si>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</si>
  <si>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</si>
  <si>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</si>
  <si>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</si>
  <si>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</si>
  <si>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</si>
  <si>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</si>
  <si>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</si>
  <si>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</si>
  <si>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</si>
  <si>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</si>
  <si>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</si>
  <si>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</si>
  <si>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</si>
  <si>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</si>
  <si>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</si>
  <si>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</si>
  <si>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</si>
  <si>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</si>
  <si>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</si>
  <si>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</si>
  <si>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</si>
  <si>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</si>
  <si>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</si>
  <si>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</si>
  <si>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</si>
  <si>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</si>
  <si>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</si>
  <si>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</si>
  <si>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</si>
  <si>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</si>
  <si>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</si>
  <si>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</si>
  <si>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</si>
  <si>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</si>
  <si>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</si>
  <si>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</si>
  <si>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</si>
  <si>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</si>
  <si>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</si>
  <si>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</si>
  <si>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</si>
  <si>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</si>
  <si>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</si>
  <si>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</si>
  <si>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</si>
  <si>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</si>
  <si>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</si>
  <si>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</si>
  <si>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</si>
  <si>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</si>
  <si>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</si>
  <si>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</si>
  <si>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</si>
  <si>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</si>
  <si>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</si>
  <si>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</si>
  <si>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</si>
  <si>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</si>
  <si>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</si>
  <si>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</si>
  <si>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</si>
  <si>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</si>
  <si>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</si>
  <si>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</si>
  <si>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</si>
  <si>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</si>
  <si>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</si>
  <si>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</si>
  <si>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</si>
  <si>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</si>
  <si>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</si>
  <si>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</si>
  <si>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</si>
  <si>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</si>
  <si>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</si>
  <si>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</si>
  <si>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</si>
  <si>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</si>
  <si>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</si>
  <si>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</si>
  <si>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</si>
  <si>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</si>
  <si>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</si>
  <si>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</si>
  <si>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</si>
  <si>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</si>
  <si>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</si>
  <si>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</si>
  <si>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</si>
  <si>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</si>
  <si>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</si>
  <si>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</si>
  <si>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</si>
  <si>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</si>
  <si>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</si>
  <si>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</si>
  <si>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</si>
  <si>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</si>
  <si>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</si>
  <si>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</si>
  <si>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</si>
  <si>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</si>
  <si>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</si>
  <si>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</si>
  <si>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</si>
  <si>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</si>
  <si>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</si>
  <si>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</si>
  <si>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</si>
  <si>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</si>
  <si>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</si>
  <si>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</si>
  <si>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</si>
  <si>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</si>
  <si>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</si>
  <si>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</si>
  <si>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</si>
  <si>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</si>
  <si>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</si>
  <si>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</si>
  <si>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</si>
  <si>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</si>
  <si>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</si>
  <si>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</si>
  <si>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</si>
  <si>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</si>
  <si>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</si>
  <si>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</si>
  <si>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</si>
  <si>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</si>
  <si>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</si>
  <si>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</si>
  <si>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</si>
  <si>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</si>
  <si>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</si>
  <si>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</si>
  <si>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</si>
  <si>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</si>
  <si>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</si>
  <si>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</si>
  <si>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</si>
  <si>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</si>
  <si>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</si>
  <si>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</si>
  <si>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</si>
  <si>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</si>
  <si>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</si>
  <si>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</si>
  <si>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</si>
  <si>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</si>
  <si>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</si>
  <si>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</si>
  <si>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</si>
  <si>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</si>
  <si>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</si>
  <si>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</si>
  <si>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</si>
  <si>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</si>
  <si>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</si>
  <si>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</si>
  <si>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</si>
  <si>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</si>
  <si>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</si>
  <si>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</si>
  <si>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</si>
  <si>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</si>
  <si>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</si>
  <si>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</si>
  <si>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</si>
  <si>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</si>
  <si>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</si>
  <si>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</si>
  <si>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</si>
  <si>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</si>
  <si>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</si>
  <si>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</si>
  <si>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</si>
  <si>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</si>
  <si>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</si>
  <si>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</si>
  <si>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</si>
  <si>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</si>
  <si>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</si>
  <si>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</si>
  <si>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</si>
  <si>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</si>
  <si>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</si>
  <si>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</si>
  <si>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</si>
  <si>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</si>
  <si>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</si>
  <si>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</si>
  <si>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</si>
  <si>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</si>
  <si>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</si>
  <si>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</si>
  <si>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</si>
  <si>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</si>
  <si>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</si>
  <si>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</si>
  <si>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</si>
  <si>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</si>
  <si>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</si>
  <si>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</si>
  <si>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</si>
  <si>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</si>
  <si>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</si>
  <si>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</si>
  <si>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</si>
  <si>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</si>
  <si>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</si>
  <si>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</si>
  <si>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</si>
  <si>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</si>
  <si>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</si>
  <si>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</si>
  <si>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</si>
  <si>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</si>
  <si>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</si>
  <si>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</si>
  <si>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</si>
  <si>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</si>
  <si>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</si>
  <si>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</si>
  <si>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</si>
  <si>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</si>
  <si>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</si>
  <si>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</si>
  <si>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</si>
  <si>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</si>
  <si>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</si>
  <si>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</si>
  <si>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</si>
  <si>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</si>
  <si>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</si>
  <si>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</si>
  <si>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</si>
  <si>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</si>
  <si>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</si>
  <si>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</si>
  <si>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</si>
  <si>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</si>
  <si>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</si>
  <si>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</si>
  <si>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</si>
  <si>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</si>
  <si>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</si>
  <si>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</si>
  <si>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</si>
  <si>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</si>
  <si>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</si>
  <si>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</si>
  <si>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</si>
  <si>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</si>
  <si>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</si>
  <si>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</si>
  <si>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</si>
  <si>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</si>
  <si>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</si>
  <si>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</si>
  <si>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</si>
  <si>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</si>
  <si>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</si>
  <si>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</si>
  <si>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</si>
  <si>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</si>
  <si>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</si>
  <si>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</si>
  <si>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</si>
  <si>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</si>
  <si>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</si>
  <si>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</si>
  <si>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</si>
  <si>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</si>
  <si>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</si>
  <si>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</si>
  <si>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</si>
  <si>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</si>
  <si>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</si>
  <si>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</si>
  <si>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</si>
  <si>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</si>
  <si>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</si>
  <si>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</si>
  <si>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</si>
  <si>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</si>
  <si>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</si>
  <si>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</si>
  <si>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</si>
  <si>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</si>
  <si>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</si>
  <si>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</si>
  <si>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</si>
  <si>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</si>
  <si>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</si>
  <si>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</si>
  <si>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</si>
  <si>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</si>
  <si>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</si>
  <si>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</si>
  <si>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</si>
  <si>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</si>
  <si>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</si>
  <si>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</si>
  <si>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</si>
  <si>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</si>
  <si>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</si>
  <si>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</si>
  <si>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</si>
  <si>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</si>
  <si>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</si>
  <si>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</si>
  <si>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</si>
  <si>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</si>
  <si>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</si>
  <si>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</si>
  <si>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</si>
  <si>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</si>
  <si>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</si>
  <si>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</si>
  <si>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</si>
  <si>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</si>
  <si>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</si>
  <si>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</si>
  <si>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</si>
  <si>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</si>
  <si>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</si>
  <si>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</si>
  <si>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</si>
  <si>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</si>
  <si>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</si>
  <si>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</si>
  <si>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</si>
  <si>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</si>
  <si>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</si>
  <si>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</si>
  <si>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</si>
  <si>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</si>
  <si>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</si>
  <si>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</si>
  <si>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</si>
  <si>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</si>
  <si>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</si>
  <si>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</si>
  <si>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</si>
  <si>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</si>
  <si>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</si>
  <si>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</si>
  <si>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</si>
  <si>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</si>
  <si>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</si>
  <si>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</si>
  <si>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</si>
  <si>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</si>
  <si>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</si>
  <si>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</si>
  <si>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</si>
  <si>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</si>
  <si>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</si>
  <si>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</si>
  <si>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</si>
  <si>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</si>
  <si>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</si>
  <si>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</si>
  <si>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</si>
  <si>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</si>
  <si>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</si>
  <si>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</si>
  <si>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</si>
  <si>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</si>
  <si>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</si>
  <si>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</si>
  <si>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</si>
  <si>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</si>
  <si>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</si>
  <si>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</si>
  <si>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</si>
  <si>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</si>
  <si>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</si>
  <si>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</si>
  <si>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</si>
  <si>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</si>
  <si>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</si>
  <si>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</si>
  <si>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</si>
  <si>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</si>
  <si>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</si>
  <si>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</si>
  <si>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</si>
  <si>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</si>
  <si>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</si>
  <si>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</si>
  <si>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</si>
  <si>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</si>
  <si>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</si>
  <si>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</si>
  <si>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</si>
  <si>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</si>
  <si>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</si>
  <si>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</si>
  <si>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</si>
  <si>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</si>
  <si>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</si>
  <si>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</si>
  <si>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</si>
  <si>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</si>
  <si>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</si>
  <si>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</si>
  <si>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</si>
  <si>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</si>
  <si>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</si>
  <si>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</si>
  <si>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</si>
  <si>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</si>
  <si>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</si>
  <si>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</si>
  <si>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</si>
  <si>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</si>
  <si>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</si>
  <si>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</si>
  <si>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</si>
  <si>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</si>
  <si>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</si>
  <si>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</si>
  <si>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</si>
  <si>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</si>
  <si>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</si>
  <si>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</si>
  <si>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</si>
  <si>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</si>
  <si>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</si>
  <si>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</si>
  <si>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</si>
  <si>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</si>
  <si>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</si>
  <si>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</si>
  <si>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</si>
  <si>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</si>
  <si>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</si>
  <si>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</si>
  <si>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</si>
  <si>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</si>
  <si>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</si>
  <si>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</si>
  <si>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</si>
  <si>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</si>
  <si>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</si>
  <si>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</si>
  <si>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</si>
  <si>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</si>
  <si>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</si>
  <si>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</si>
  <si>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</si>
  <si>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</si>
  <si>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</si>
  <si>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</si>
  <si>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</si>
  <si>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</si>
  <si>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</si>
  <si>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</si>
  <si>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</si>
  <si>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</si>
  <si>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</si>
  <si>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</si>
  <si>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</si>
  <si>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</si>
  <si>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</si>
  <si>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</si>
  <si>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</si>
  <si>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</si>
  <si>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</si>
  <si>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</si>
  <si>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</si>
  <si>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</si>
  <si>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</si>
  <si>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</si>
  <si>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</si>
  <si>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</si>
  <si>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</si>
  <si>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</si>
  <si>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</si>
  <si>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</si>
  <si>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</si>
  <si>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</si>
  <si>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</si>
  <si>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</si>
  <si>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</si>
  <si>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</si>
  <si>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</si>
  <si>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</si>
  <si>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</si>
  <si>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</si>
  <si>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</si>
  <si>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</si>
  <si>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</si>
  <si>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</si>
  <si>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</si>
  <si>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</si>
  <si>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</si>
  <si>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</si>
  <si>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</si>
  <si>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</si>
  <si>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</si>
  <si>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</si>
  <si>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</si>
  <si>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</si>
  <si>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</si>
  <si>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</si>
  <si>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</si>
  <si>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</si>
  <si>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</si>
  <si>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</si>
  <si>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</si>
  <si>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</si>
  <si>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</si>
  <si>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</si>
  <si>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</si>
  <si>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</si>
  <si>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</si>
  <si>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</si>
  <si>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</si>
  <si>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</si>
  <si>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</si>
  <si>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</si>
  <si>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</si>
  <si>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</si>
  <si>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</si>
  <si>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</si>
  <si>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</si>
  <si>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</si>
  <si>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</si>
  <si>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</si>
  <si>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</si>
  <si>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</si>
  <si>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</si>
  <si>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</si>
  <si>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</si>
  <si>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</si>
  <si>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</si>
  <si>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</si>
  <si>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</si>
  <si>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</si>
  <si>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</si>
  <si>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</si>
  <si>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</si>
  <si>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</si>
  <si>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</si>
  <si>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</si>
  <si>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</si>
  <si>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</si>
  <si>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</si>
  <si>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</si>
  <si>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</si>
  <si>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</si>
  <si>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</si>
  <si>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</si>
  <si>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</si>
  <si>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</si>
  <si>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</si>
  <si>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</si>
  <si>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</si>
  <si>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</si>
  <si>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</si>
  <si>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</si>
  <si>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</si>
  <si>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</si>
  <si>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</si>
  <si>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</si>
  <si>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</si>
  <si>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</si>
  <si>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</si>
  <si>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</si>
  <si>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</si>
  <si>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</si>
  <si>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</si>
  <si>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</si>
  <si>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</si>
  <si>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</si>
  <si>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</si>
  <si>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</si>
  <si>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</si>
  <si>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</si>
  <si>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</si>
  <si>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</si>
  <si>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</si>
  <si>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</si>
  <si>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</si>
  <si>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</si>
  <si>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</si>
  <si>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</si>
  <si>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</si>
  <si>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</si>
  <si>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</si>
  <si>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</si>
  <si>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</si>
  <si>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</si>
  <si>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</si>
  <si>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</si>
  <si>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</si>
  <si>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</si>
  <si>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</si>
  <si>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</si>
  <si>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</si>
  <si>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</si>
  <si>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</si>
  <si>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</si>
  <si>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</si>
  <si>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</si>
  <si>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</si>
  <si>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</si>
  <si>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</si>
  <si>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</si>
  <si>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</si>
  <si>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</si>
  <si>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</si>
  <si>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</si>
  <si>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</si>
  <si>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</si>
  <si>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</si>
  <si>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</si>
  <si>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</si>
  <si>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</si>
  <si>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</si>
  <si>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</si>
  <si>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</si>
  <si>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</si>
  <si>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</si>
  <si>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</si>
  <si>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</si>
  <si>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</si>
  <si>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</si>
  <si>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</si>
  <si>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</si>
  <si>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</si>
  <si>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</si>
  <si>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</si>
  <si>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</si>
  <si>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</si>
  <si>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</si>
  <si>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</si>
  <si>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</si>
  <si>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</si>
  <si>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</si>
  <si>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</si>
  <si>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</si>
  <si>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</si>
  <si>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</si>
  <si>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</si>
  <si>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</si>
  <si>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</si>
  <si>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</si>
  <si>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</si>
  <si>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</si>
  <si>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</si>
  <si>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</si>
  <si>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</si>
  <si>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</si>
  <si>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</si>
  <si>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</si>
  <si>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</si>
  <si>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</si>
  <si>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</si>
  <si>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</si>
  <si>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</si>
  <si>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</si>
  <si>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</si>
  <si>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</si>
  <si>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</si>
  <si>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</si>
  <si>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</si>
  <si>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</si>
  <si>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</si>
  <si>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</si>
  <si>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</si>
  <si>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</si>
  <si>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</si>
  <si>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</si>
  <si>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</si>
  <si>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</si>
  <si>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</si>
  <si>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</si>
  <si>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</si>
  <si>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</si>
  <si>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</si>
  <si>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</si>
  <si>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</si>
  <si>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</si>
  <si>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</si>
  <si>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</si>
  <si>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</si>
  <si>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</si>
  <si>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</si>
  <si>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</si>
  <si>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</si>
  <si>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</si>
  <si>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</si>
  <si>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</si>
  <si>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</si>
  <si>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</si>
  <si>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</si>
  <si>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</si>
  <si>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</si>
  <si>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</si>
  <si>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</si>
  <si>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</si>
  <si>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</si>
  <si>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</si>
  <si>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</si>
  <si>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</si>
  <si>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</si>
  <si>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</si>
  <si>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</si>
  <si>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</si>
  <si>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</si>
  <si>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</si>
  <si>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</si>
  <si>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</si>
  <si>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</si>
  <si>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</si>
  <si>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</si>
  <si>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</si>
  <si>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</si>
  <si>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</si>
  <si>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</si>
  <si>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</si>
  <si>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</si>
  <si>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</si>
  <si>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</si>
  <si>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</si>
  <si>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</si>
  <si>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</si>
  <si>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</si>
  <si>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</si>
  <si>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</si>
  <si>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</si>
  <si>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</si>
  <si>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</si>
  <si>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</si>
  <si>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</si>
  <si>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</si>
  <si>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</si>
  <si>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</si>
  <si>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</si>
  <si>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</si>
  <si>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</si>
  <si>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</si>
  <si>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</si>
  <si>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</si>
  <si>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</si>
  <si>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</si>
  <si>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</si>
  <si>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</si>
  <si>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</si>
  <si>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</si>
  <si>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</si>
  <si>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</si>
  <si>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</si>
  <si>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</si>
  <si>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</si>
  <si>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</si>
  <si>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</si>
  <si>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</si>
  <si>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</si>
  <si>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</si>
  <si>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</si>
  <si>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</si>
  <si>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</si>
  <si>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</si>
  <si>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</si>
  <si>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</si>
  <si>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</si>
  <si>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</si>
  <si>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</si>
  <si>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</si>
  <si>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</si>
  <si>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</si>
  <si>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</si>
  <si>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</si>
  <si>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</si>
  <si>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</si>
  <si>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</si>
  <si>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</si>
  <si>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</si>
  <si>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</si>
  <si>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</si>
  <si>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</si>
  <si>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</si>
  <si>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</si>
  <si>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</si>
  <si>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</si>
  <si>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</si>
  <si>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</si>
  <si>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</si>
  <si>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</si>
  <si>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</si>
  <si>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</si>
  <si>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</si>
  <si>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</si>
  <si>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</si>
  <si>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</si>
  <si>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</si>
  <si>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</si>
  <si>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</si>
  <si>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</si>
  <si>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</si>
  <si>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</si>
  <si>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</si>
  <si>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</si>
  <si>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</si>
  <si>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</si>
  <si>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</si>
  <si>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</si>
  <si>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</si>
  <si>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</si>
  <si>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</si>
  <si>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</si>
  <si>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</si>
  <si>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</si>
  <si>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</si>
  <si>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</si>
  <si>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</si>
  <si>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</si>
  <si>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</si>
  <si>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</si>
  <si>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</si>
  <si>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</si>
  <si>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</si>
  <si>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</si>
  <si>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</si>
  <si>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</si>
  <si>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</si>
  <si>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</si>
  <si>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</si>
  <si>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</si>
  <si>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</si>
  <si>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</si>
  <si>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</si>
  <si>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</si>
  <si>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</si>
  <si>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</si>
  <si>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</si>
  <si>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</si>
  <si>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</si>
  <si>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</si>
  <si>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</si>
  <si>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</si>
  <si>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</si>
  <si>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</si>
  <si>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</si>
  <si>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</si>
  <si>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</si>
  <si>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</si>
  <si>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</si>
  <si>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</si>
  <si>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</si>
  <si>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</si>
  <si>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</si>
  <si>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</si>
  <si>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</si>
  <si>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</si>
  <si>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</si>
  <si>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</si>
  <si>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</si>
  <si>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</si>
  <si>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</si>
  <si>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</si>
  <si>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</si>
  <si>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</si>
  <si>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</si>
  <si>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</si>
  <si>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</si>
  <si>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</si>
  <si>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</si>
  <si>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</si>
  <si>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</si>
  <si>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</si>
  <si>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</si>
  <si>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</si>
  <si>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</si>
  <si>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</si>
  <si>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</si>
  <si>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</si>
  <si>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</si>
  <si>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</si>
  <si>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</si>
  <si>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</si>
  <si>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</si>
  <si>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</si>
  <si>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</si>
  <si>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</si>
  <si>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</si>
  <si>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</si>
  <si>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</si>
  <si>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</si>
  <si>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</si>
  <si>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</si>
  <si>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</si>
  <si>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</si>
  <si>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</si>
  <si>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</si>
  <si>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</si>
  <si>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</si>
  <si>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</si>
  <si>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</si>
  <si>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</si>
  <si>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</si>
  <si>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</si>
  <si>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</si>
  <si>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</si>
  <si>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</si>
  <si>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</si>
  <si>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</si>
  <si>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</si>
  <si>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</si>
  <si>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</si>
  <si>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</si>
  <si>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</si>
  <si>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</si>
  <si>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</si>
  <si>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</si>
  <si>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</si>
  <si>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</si>
  <si>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</si>
  <si>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</si>
  <si>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</si>
  <si>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</si>
  <si>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</si>
  <si>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</si>
  <si>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</si>
  <si>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</si>
  <si>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</si>
  <si>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</si>
  <si>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</si>
  <si>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</si>
  <si>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</si>
  <si>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</si>
  <si>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</si>
  <si>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</si>
  <si>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</si>
  <si>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</si>
  <si>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</si>
  <si>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</si>
  <si>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</si>
  <si>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</si>
  <si>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</si>
  <si>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</si>
  <si>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</si>
  <si>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</si>
  <si>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</si>
  <si>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</si>
  <si>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</si>
  <si>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</si>
  <si>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</si>
  <si>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</si>
  <si>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</si>
  <si>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</si>
  <si>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</si>
  <si>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</si>
  <si>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</si>
  <si>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</si>
  <si>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</si>
  <si>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</si>
  <si>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</si>
  <si>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</si>
  <si>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</si>
  <si>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</si>
  <si>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</si>
  <si>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</si>
  <si>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</si>
  <si>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</si>
  <si>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</si>
  <si>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</si>
  <si>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</si>
  <si>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</si>
  <si>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</si>
  <si>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</si>
  <si>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</si>
  <si>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</si>
  <si>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</si>
  <si>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</si>
  <si>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</si>
  <si>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</si>
  <si>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</si>
  <si>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</si>
  <si>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</si>
  <si>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</si>
  <si>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</si>
  <si>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</si>
  <si>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</si>
  <si>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</si>
  <si>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</si>
  <si>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</si>
  <si>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</si>
  <si>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</si>
  <si>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</si>
  <si>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</si>
  <si>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</si>
  <si>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</si>
  <si>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</si>
  <si>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</si>
  <si>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</si>
  <si>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</si>
  <si>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</si>
  <si>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</si>
  <si>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</si>
  <si>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</si>
  <si>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</si>
  <si>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</si>
  <si>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</si>
  <si>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</si>
  <si>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</si>
  <si>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</si>
  <si>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</si>
  <si>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</si>
  <si>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</si>
  <si>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</si>
  <si>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</si>
  <si>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</si>
  <si>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</si>
  <si>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</si>
  <si>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</si>
  <si>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</si>
  <si>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</si>
  <si>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</si>
  <si>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</si>
  <si>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</si>
  <si>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</si>
  <si>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</si>
  <si>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</si>
  <si>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</si>
  <si>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</si>
  <si>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</si>
  <si>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</si>
  <si>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</si>
  <si>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</si>
  <si>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</si>
  <si>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</si>
  <si>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</si>
  <si>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</si>
  <si>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</si>
  <si>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</si>
  <si>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</si>
  <si>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</si>
  <si>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</si>
  <si>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</si>
  <si>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</si>
  <si>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</si>
  <si>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</si>
  <si>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</si>
  <si>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</si>
  <si>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</si>
  <si>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</si>
  <si>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</si>
  <si>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</si>
  <si>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</si>
  <si>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</si>
  <si>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</si>
  <si>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</si>
  <si>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</si>
  <si>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</si>
  <si>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</si>
  <si>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</si>
  <si>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</si>
  <si>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</si>
  <si>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</si>
  <si>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</si>
  <si>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</si>
  <si>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</si>
  <si>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</si>
  <si>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</si>
  <si>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</si>
  <si>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</si>
  <si>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</si>
  <si>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</si>
  <si>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</si>
  <si>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</si>
  <si>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</si>
  <si>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</si>
  <si>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</si>
  <si>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</si>
  <si>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</si>
  <si>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</si>
  <si>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</si>
  <si>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</si>
  <si>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</si>
  <si>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</si>
  <si>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</si>
  <si>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</si>
  <si>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</si>
  <si>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</si>
  <si>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</si>
  <si>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</si>
  <si>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</si>
  <si>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</si>
  <si>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</si>
  <si>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</si>
  <si>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</si>
  <si>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</si>
  <si>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</si>
  <si>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</si>
  <si>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</si>
  <si>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</si>
  <si>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</si>
  <si>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</si>
  <si>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</si>
  <si>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</si>
  <si>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</si>
  <si>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</si>
  <si>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</si>
  <si>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</si>
  <si>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</si>
  <si>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</si>
  <si>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</si>
  <si>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</si>
  <si>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</si>
  <si>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</si>
  <si>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</si>
  <si>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</si>
  <si>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</si>
  <si>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</si>
  <si>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</si>
  <si>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</si>
  <si>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</si>
  <si>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</si>
  <si>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</si>
  <si>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</si>
  <si>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</si>
  <si>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</si>
  <si>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</si>
  <si>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</si>
  <si>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</si>
  <si>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</si>
  <si>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</si>
  <si>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</si>
  <si>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</si>
  <si>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</si>
  <si>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</si>
  <si>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</si>
  <si>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</si>
  <si>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</si>
  <si>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</si>
  <si>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</si>
  <si>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</si>
  <si>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</si>
  <si>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</si>
  <si>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</si>
  <si>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</si>
  <si>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</si>
  <si>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</si>
  <si>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</si>
  <si>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</si>
  <si>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</si>
  <si>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</si>
  <si>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</si>
  <si>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</si>
  <si>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</si>
  <si>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</si>
  <si>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</si>
  <si>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</si>
  <si>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</si>
  <si>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</si>
  <si>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</si>
  <si>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</si>
  <si>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</si>
  <si>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</si>
  <si>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</si>
  <si>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</si>
  <si>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</si>
  <si>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</si>
  <si>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</si>
  <si>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</si>
  <si>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</si>
  <si>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</si>
  <si>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</si>
  <si>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</si>
  <si>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</si>
  <si>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</si>
  <si>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</si>
  <si>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</si>
  <si>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</si>
  <si>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</si>
  <si>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</si>
  <si>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</si>
  <si>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</si>
  <si>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</si>
  <si>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</si>
  <si>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</si>
  <si>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</si>
  <si>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</si>
  <si>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</si>
  <si>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</si>
  <si>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</si>
  <si>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</si>
  <si>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</si>
  <si>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</si>
  <si>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</si>
  <si>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</si>
  <si>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</si>
  <si>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</si>
  <si>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</si>
  <si>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</si>
  <si>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</si>
  <si>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</si>
  <si>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</si>
  <si>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</si>
  <si>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</si>
  <si>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</si>
  <si>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</si>
  <si>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</si>
  <si>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</si>
  <si>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</si>
  <si>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</si>
  <si>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</si>
  <si>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</si>
  <si>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</si>
  <si>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</si>
  <si>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</si>
  <si>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</si>
  <si>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</si>
  <si>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</si>
  <si>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</si>
  <si>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</si>
  <si>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</si>
  <si>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</si>
  <si>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</si>
  <si>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</si>
  <si>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</si>
  <si>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</si>
  <si>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</si>
  <si>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</si>
  <si>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</si>
  <si>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</si>
  <si>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</si>
  <si>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</si>
  <si>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</si>
  <si>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</si>
  <si>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</si>
  <si>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</si>
  <si>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</si>
  <si>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</si>
  <si>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</si>
  <si>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</si>
  <si>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</si>
  <si>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</si>
  <si>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</si>
  <si>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</si>
  <si>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</si>
  <si>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</si>
  <si>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</si>
  <si>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</si>
  <si>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</si>
  <si>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</si>
  <si>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</si>
  <si>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</si>
  <si>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</si>
  <si>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</si>
  <si>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</si>
  <si>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</si>
  <si>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</si>
  <si>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</si>
  <si>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</si>
  <si>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</si>
  <si>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</si>
  <si>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</si>
  <si>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</si>
  <si>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</si>
  <si>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</si>
  <si>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</si>
  <si>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</si>
  <si>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</si>
  <si>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</si>
  <si>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</si>
  <si>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</si>
  <si>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</si>
  <si>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</si>
  <si>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</si>
  <si>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</si>
  <si>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</si>
  <si>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</si>
  <si>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</si>
  <si>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</si>
  <si>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</si>
  <si>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</si>
  <si>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</si>
  <si>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</si>
  <si>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</si>
  <si>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</si>
  <si>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</si>
  <si>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</si>
  <si>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</si>
  <si>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</si>
  <si>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</si>
  <si>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</si>
  <si>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</si>
  <si>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</si>
  <si>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</si>
  <si>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</si>
  <si>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</si>
  <si>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</si>
  <si>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</si>
  <si>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</si>
  <si>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</si>
  <si>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</si>
  <si>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</si>
  <si>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</si>
  <si>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</si>
  <si>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</si>
  <si>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</si>
  <si>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</si>
  <si>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</si>
  <si>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</si>
  <si>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</si>
  <si>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</si>
  <si>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</si>
  <si>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</si>
  <si>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</si>
  <si>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</si>
  <si>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</si>
  <si>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</si>
  <si>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</si>
  <si>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</si>
  <si>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</si>
  <si>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</si>
  <si>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</si>
  <si>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</si>
  <si>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</si>
  <si>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</si>
  <si>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</si>
  <si>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</si>
  <si>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</si>
  <si>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</si>
  <si>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</si>
  <si>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</si>
  <si>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</si>
  <si>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</si>
  <si>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</si>
  <si>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</si>
  <si>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</si>
  <si>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</si>
  <si>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</si>
  <si>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</si>
  <si>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</si>
  <si>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</si>
  <si>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</si>
  <si>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</si>
  <si>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</si>
  <si>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</si>
  <si>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</si>
  <si>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</si>
  <si>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</si>
  <si>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</si>
  <si>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</si>
  <si>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</si>
  <si>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</si>
  <si>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</si>
  <si>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</si>
  <si>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</si>
  <si>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</si>
  <si>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</si>
  <si>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</si>
  <si>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</si>
  <si>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</si>
  <si>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</si>
  <si>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</si>
  <si>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</si>
  <si>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</si>
  <si>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</si>
  <si>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</si>
  <si>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</si>
  <si>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</si>
  <si>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</si>
  <si>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</si>
  <si>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</si>
  <si>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</si>
  <si>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</si>
  <si>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</si>
  <si>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</si>
  <si>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</si>
  <si>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</si>
  <si>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</si>
  <si>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</si>
  <si>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</si>
  <si>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</si>
  <si>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</si>
  <si>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</si>
  <si>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</si>
  <si>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</si>
  <si>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</si>
  <si>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</si>
  <si>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</si>
  <si>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</si>
  <si>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</si>
  <si>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</si>
  <si>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</si>
  <si>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</si>
  <si>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</si>
  <si>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</si>
  <si>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</si>
  <si>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</si>
  <si>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</si>
  <si>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</si>
  <si>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</si>
  <si>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</si>
  <si>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</si>
  <si>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</si>
  <si>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</si>
  <si>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</si>
  <si>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</si>
  <si>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</si>
  <si>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</si>
  <si>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</si>
  <si>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</si>
  <si>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</si>
  <si>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</si>
  <si>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</si>
  <si>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</si>
  <si>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</si>
  <si>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</si>
  <si>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</si>
  <si>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</si>
  <si>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</si>
  <si>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</si>
  <si>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</si>
  <si>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</si>
  <si>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</si>
  <si>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</si>
  <si>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</si>
  <si>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</si>
  <si>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</si>
  <si>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</si>
  <si>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</si>
  <si>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</si>
  <si>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</si>
  <si>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</si>
  <si>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</si>
  <si>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</si>
  <si>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</si>
  <si>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</si>
  <si>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</si>
  <si>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</si>
  <si>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</si>
  <si>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</si>
  <si>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</si>
  <si>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</si>
  <si>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</si>
  <si>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</si>
  <si>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</si>
  <si>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</si>
  <si>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</si>
  <si>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</si>
  <si>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</si>
  <si>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</si>
  <si>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</si>
  <si>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</si>
  <si>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</si>
  <si>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</si>
  <si>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</si>
  <si>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</si>
  <si>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</si>
  <si>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</si>
  <si>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</si>
  <si>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</si>
  <si>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</si>
  <si>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</si>
  <si>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</si>
  <si>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</si>
  <si>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</si>
  <si>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</si>
  <si>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</si>
  <si>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</si>
  <si>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</si>
  <si>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</si>
  <si>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</si>
  <si>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</si>
  <si>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</si>
  <si>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</si>
  <si>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</si>
  <si>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</si>
  <si>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</si>
  <si>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</si>
  <si>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</si>
  <si>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</si>
  <si>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</si>
  <si>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</si>
  <si>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</si>
  <si>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</si>
  <si>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</si>
  <si>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</si>
  <si>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</si>
  <si>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</si>
  <si>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</si>
  <si>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</si>
  <si>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</si>
  <si>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</si>
  <si>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</si>
  <si>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</si>
  <si>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</si>
  <si>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</si>
  <si>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</si>
  <si>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</si>
  <si>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</si>
  <si>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</si>
  <si>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</si>
  <si>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</si>
  <si>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</si>
  <si>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</si>
  <si>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</si>
  <si>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</si>
  <si>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</si>
  <si>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</si>
  <si>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</si>
  <si>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</si>
  <si>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</si>
  <si>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</si>
  <si>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</si>
  <si>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</si>
  <si>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</si>
  <si>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</si>
  <si>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</si>
  <si>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</si>
  <si>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</si>
  <si>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</si>
  <si>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</si>
  <si>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</si>
  <si>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</si>
  <si>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</si>
  <si>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</si>
  <si>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</si>
  <si>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</si>
  <si>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</si>
  <si>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</si>
  <si>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</si>
  <si>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</si>
  <si>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</si>
  <si>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</si>
  <si>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</si>
  <si>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</si>
  <si>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</si>
  <si>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</si>
  <si>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</si>
  <si>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</si>
  <si>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</si>
  <si>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</si>
  <si>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</si>
  <si>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</si>
  <si>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</si>
  <si>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</si>
  <si>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</si>
  <si>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</si>
  <si>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</si>
  <si>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</si>
  <si>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</si>
  <si>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</si>
  <si>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</si>
  <si>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</si>
  <si>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</si>
  <si>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</si>
  <si>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</si>
  <si>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</si>
  <si>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</si>
  <si>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</si>
  <si>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</si>
  <si>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</si>
  <si>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</si>
  <si>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</si>
  <si>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</si>
  <si>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</si>
  <si>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</si>
  <si>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</si>
  <si>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</si>
  <si>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</si>
  <si>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</si>
  <si>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</si>
  <si>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</si>
  <si>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</si>
  <si>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</si>
  <si>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</si>
  <si>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</si>
  <si>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</si>
  <si>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</si>
  <si>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</si>
  <si>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</si>
  <si>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</si>
  <si>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</si>
  <si>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</si>
  <si>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</si>
  <si>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</si>
  <si>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</si>
  <si>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</si>
  <si>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</si>
  <si>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</si>
  <si>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</si>
  <si>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</si>
  <si>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</si>
  <si>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</si>
  <si>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</si>
  <si>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</si>
  <si>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</si>
  <si>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</si>
  <si>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</si>
  <si>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</si>
  <si>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</si>
  <si>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</si>
  <si>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</si>
  <si>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</si>
  <si>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</si>
  <si>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</si>
  <si>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</si>
  <si>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</si>
  <si>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</si>
  <si>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</si>
  <si>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</si>
  <si>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</si>
  <si>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</si>
  <si>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</si>
  <si>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</si>
  <si>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</si>
  <si>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</si>
  <si>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</si>
  <si>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</si>
  <si>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</si>
  <si>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</si>
  <si>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</si>
  <si>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</si>
  <si>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</si>
  <si>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</si>
  <si>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</si>
  <si>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</si>
  <si>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</si>
  <si>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</si>
  <si>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</si>
  <si>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</si>
  <si>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</si>
  <si>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</si>
  <si>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</si>
  <si>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</si>
  <si>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</si>
  <si>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</si>
  <si>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</si>
  <si>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</si>
  <si>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</si>
  <si>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</si>
  <si>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</si>
  <si>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</si>
  <si>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</si>
  <si>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</si>
  <si>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</si>
  <si>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</si>
  <si>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</si>
  <si>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</si>
  <si>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</si>
  <si>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</si>
  <si>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</si>
  <si>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</si>
  <si>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</si>
  <si>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</si>
  <si>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</si>
  <si>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</si>
  <si>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</si>
  <si>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</si>
  <si>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</si>
  <si>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</si>
  <si>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</si>
  <si>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</si>
  <si>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</si>
  <si>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</si>
  <si>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</si>
  <si>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</si>
  <si>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</si>
  <si>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</si>
  <si>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</si>
  <si>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</si>
  <si>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</si>
  <si>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</si>
  <si>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</si>
  <si>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</si>
  <si>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</si>
  <si>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</si>
  <si>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</si>
  <si>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</si>
  <si>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</si>
  <si>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</si>
  <si>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</si>
  <si>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</si>
  <si>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</si>
  <si>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</si>
  <si>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</si>
  <si>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</si>
  <si>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</si>
  <si>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</si>
  <si>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</si>
  <si>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</si>
  <si>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</si>
  <si>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</si>
  <si>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</si>
  <si>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</si>
  <si>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</si>
  <si>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</si>
  <si>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</si>
  <si>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</si>
  <si>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</si>
  <si>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</si>
  <si>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</si>
  <si>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</si>
  <si>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</si>
  <si>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</si>
  <si>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</si>
  <si>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</si>
  <si>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</si>
  <si>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</si>
  <si>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</si>
  <si>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</si>
  <si>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</si>
  <si>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</si>
  <si>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</si>
  <si>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</si>
  <si>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</si>
  <si>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</si>
  <si>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</si>
  <si>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</si>
  <si>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</si>
  <si>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</si>
  <si>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</si>
  <si>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</si>
  <si>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</si>
  <si>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</si>
  <si>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</si>
  <si>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</si>
  <si>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</si>
  <si>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</si>
  <si>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</si>
  <si>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</si>
  <si>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</si>
  <si>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</si>
  <si>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</si>
  <si>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</si>
  <si>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</si>
  <si>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</si>
  <si>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</si>
  <si>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</si>
  <si>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</si>
  <si>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</si>
  <si>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</si>
  <si>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</si>
  <si>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</si>
  <si>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</si>
  <si>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</si>
  <si>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</si>
  <si>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</si>
  <si>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</si>
  <si>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</si>
  <si>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</si>
  <si>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</si>
  <si>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</si>
  <si>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</si>
  <si>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</si>
  <si>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</si>
  <si>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</si>
  <si>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</si>
  <si>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</si>
  <si>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</si>
  <si>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</si>
  <si>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</si>
  <si>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</si>
  <si>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</si>
  <si>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</si>
  <si>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</si>
  <si>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</si>
  <si>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</si>
  <si>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</si>
  <si>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</si>
  <si>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</si>
  <si>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</si>
  <si>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</si>
  <si>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</si>
  <si>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</si>
  <si>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</si>
  <si>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</si>
  <si>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</si>
  <si>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</si>
  <si>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</si>
  <si>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</si>
  <si>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</si>
  <si>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</si>
  <si>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</si>
  <si>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</si>
  <si>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</si>
  <si>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</si>
  <si>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</si>
  <si>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</si>
  <si>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</si>
  <si>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</si>
  <si>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</si>
  <si>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</si>
  <si>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</si>
  <si>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</si>
  <si>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</si>
  <si>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</si>
  <si>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</si>
  <si>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</si>
  <si>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</si>
  <si>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</si>
  <si>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</si>
  <si>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</si>
  <si>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</si>
  <si>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</si>
  <si>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</si>
  <si>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</si>
  <si>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</si>
  <si>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</si>
  <si>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</si>
  <si>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</si>
  <si>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</si>
  <si>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</si>
  <si>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</si>
  <si>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</si>
  <si>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</si>
  <si>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</si>
  <si>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</si>
  <si>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</si>
  <si>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</si>
  <si>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</si>
  <si>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</si>
  <si>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</si>
  <si>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</si>
  <si>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</si>
  <si>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</si>
  <si>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</si>
  <si>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</si>
  <si>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</si>
  <si>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</si>
  <si>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</si>
  <si>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</si>
  <si>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</si>
  <si>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</si>
  <si>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</si>
  <si>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</si>
  <si>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</si>
  <si>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</si>
  <si>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</si>
  <si>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</si>
  <si>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</si>
  <si>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</si>
  <si>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</si>
  <si>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</si>
  <si>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</si>
  <si>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</si>
  <si>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</si>
  <si>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</si>
  <si>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</si>
  <si>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</si>
  <si>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</si>
  <si>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</si>
  <si>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</si>
  <si>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</si>
  <si>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</si>
  <si>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</si>
  <si>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</si>
  <si>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</si>
  <si>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</si>
  <si>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</si>
  <si>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</si>
  <si>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</si>
  <si>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</si>
  <si>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</si>
  <si>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</si>
  <si>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</si>
  <si>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</si>
  <si>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</si>
  <si>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</si>
  <si>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</si>
  <si>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</si>
  <si>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</si>
  <si>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</si>
  <si>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</si>
  <si>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</si>
  <si>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</si>
  <si>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</si>
  <si>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</si>
  <si>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</si>
  <si>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</si>
  <si>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</si>
  <si>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</si>
  <si>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</si>
  <si>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</si>
  <si>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</si>
  <si>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</si>
  <si>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</si>
  <si>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</si>
  <si>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</si>
  <si>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</si>
  <si>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</si>
  <si>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</si>
  <si>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</si>
  <si>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</si>
  <si>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</si>
  <si>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</si>
  <si>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</si>
  <si>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</si>
  <si>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</si>
  <si>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</si>
  <si>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</si>
  <si>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</si>
  <si>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</si>
  <si>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</si>
  <si>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</si>
  <si>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</si>
  <si>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</si>
  <si>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</si>
  <si>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</si>
  <si>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</si>
  <si>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</si>
  <si>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</si>
  <si>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</si>
  <si>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</si>
  <si>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</si>
  <si>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</si>
  <si>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</si>
  <si>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</si>
  <si>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</si>
  <si>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</si>
  <si>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</si>
  <si>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</si>
  <si>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</si>
  <si>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</si>
  <si>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</si>
  <si>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</si>
  <si>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</si>
  <si>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</si>
  <si>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</si>
  <si>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</si>
  <si>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</si>
  <si>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</si>
  <si>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</si>
  <si>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</si>
  <si>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</si>
  <si>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</si>
  <si>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</si>
  <si>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</si>
  <si>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</si>
  <si>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</si>
  <si>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</si>
  <si>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</si>
  <si>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</si>
  <si>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</si>
  <si>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</si>
  <si>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</si>
  <si>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</si>
  <si>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</si>
  <si>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</si>
  <si>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</si>
  <si>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</si>
  <si>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</si>
  <si>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</si>
  <si>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</si>
  <si>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</si>
  <si>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</si>
  <si>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</si>
  <si>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</si>
  <si>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</si>
  <si>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</si>
  <si>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</si>
  <si>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</si>
  <si>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</si>
  <si>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</si>
  <si>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</si>
  <si>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</si>
  <si>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</si>
  <si>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</si>
  <si>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</si>
  <si>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</si>
  <si>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</si>
  <si>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</si>
  <si>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</si>
  <si>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</si>
  <si>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</si>
  <si>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</si>
  <si>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</si>
  <si>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</si>
  <si>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</si>
  <si>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</si>
  <si>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</si>
  <si>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</si>
  <si>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</si>
  <si>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</si>
  <si>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</si>
  <si>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</si>
  <si>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</si>
  <si>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</si>
  <si>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</si>
  <si>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</si>
  <si>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</si>
  <si>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</si>
  <si>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</si>
  <si>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</si>
  <si>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</si>
  <si>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</si>
  <si>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</si>
  <si>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</si>
  <si>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</si>
  <si>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</si>
  <si>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</si>
  <si>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</si>
  <si>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</si>
  <si>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</si>
  <si>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</si>
  <si>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</si>
  <si>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</si>
  <si>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</si>
  <si>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</si>
  <si>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</si>
  <si>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</si>
  <si>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</si>
  <si>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</si>
  <si>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</si>
  <si>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</si>
  <si>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</si>
  <si>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</si>
  <si>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</si>
  <si>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</si>
  <si>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</si>
  <si>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</si>
  <si>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</si>
  <si>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</si>
  <si>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</si>
  <si>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</si>
  <si>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</si>
  <si>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</si>
  <si>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</si>
  <si>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</si>
  <si>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</si>
  <si>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</si>
  <si>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</si>
  <si>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</si>
  <si>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</si>
  <si>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</si>
  <si>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</si>
  <si>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</si>
  <si>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</si>
  <si>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</si>
  <si>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</si>
  <si>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</si>
  <si>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</si>
  <si>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</si>
  <si>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</si>
  <si>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</si>
  <si>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</si>
  <si>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</si>
  <si>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</si>
  <si>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</si>
  <si>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</si>
  <si>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</si>
  <si>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</si>
  <si>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</si>
  <si>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</si>
  <si>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</si>
  <si>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</si>
  <si>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</si>
  <si>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</si>
  <si>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</si>
  <si>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</si>
  <si>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</si>
  <si>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</si>
  <si>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</si>
  <si>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</si>
  <si>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</si>
  <si>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</si>
  <si>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</si>
  <si>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</si>
  <si>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</si>
  <si>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</si>
  <si>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</si>
  <si>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</si>
  <si>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</si>
  <si>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</si>
  <si>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</si>
  <si>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</si>
  <si>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</si>
  <si>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</si>
  <si>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</si>
  <si>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</si>
  <si>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</si>
  <si>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</si>
  <si>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</si>
  <si>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</si>
  <si>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</si>
  <si>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</si>
  <si>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</si>
  <si>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</si>
  <si>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</si>
  <si>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</si>
  <si>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</si>
  <si>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</si>
  <si>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</si>
  <si>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</si>
  <si>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</si>
  <si>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</si>
  <si>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</si>
  <si>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</si>
  <si>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</si>
  <si>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</si>
  <si>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</si>
  <si>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</si>
  <si>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</si>
  <si>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</si>
  <si>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</si>
  <si>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</si>
  <si>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</si>
  <si>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</si>
  <si>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</si>
  <si>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</si>
  <si>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</si>
  <si>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</si>
  <si>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</si>
  <si>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</si>
  <si>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</si>
  <si>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</si>
  <si>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</si>
  <si>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</si>
  <si>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</si>
  <si>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</si>
  <si>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</si>
  <si>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</si>
  <si>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</si>
  <si>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</si>
  <si>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</si>
  <si>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</si>
  <si>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</si>
  <si>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</si>
  <si>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</si>
  <si>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</si>
  <si>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</si>
  <si>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</si>
  <si>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</si>
  <si>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</si>
  <si>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</si>
  <si>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</si>
  <si>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</si>
  <si>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</si>
  <si>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</si>
  <si>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</si>
  <si>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</si>
  <si>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</si>
  <si>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</si>
  <si>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</si>
  <si>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</si>
  <si>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</si>
  <si>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</si>
  <si>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</si>
  <si>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</si>
  <si>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</si>
  <si>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</si>
  <si>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</si>
  <si>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</si>
  <si>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</si>
  <si>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</si>
  <si>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</si>
  <si>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</si>
  <si>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</si>
  <si>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</si>
  <si>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</si>
  <si>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</si>
  <si>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</si>
  <si>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</si>
  <si>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</si>
  <si>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</si>
  <si>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</si>
  <si>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</si>
  <si>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</si>
  <si>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</si>
  <si>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</si>
  <si>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</si>
  <si>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</si>
  <si>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</si>
  <si>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</si>
  <si>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</si>
  <si>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</si>
  <si>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</si>
  <si>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</si>
  <si>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</si>
  <si>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</si>
  <si>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</si>
  <si>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</si>
  <si>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</si>
  <si>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</si>
  <si>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</si>
  <si>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</si>
  <si>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</si>
  <si>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</si>
  <si>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</si>
  <si>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</si>
  <si>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</si>
  <si>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</si>
  <si>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</si>
  <si>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</si>
  <si>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</si>
  <si>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</si>
  <si>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</si>
  <si>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</si>
  <si>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</si>
  <si>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</si>
  <si>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</si>
  <si>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</si>
  <si>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</si>
  <si>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</si>
  <si>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</si>
  <si>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</si>
  <si>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</si>
  <si>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</si>
  <si>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</si>
  <si>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</si>
  <si>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</si>
  <si>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</si>
  <si>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</si>
  <si>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</si>
  <si>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</si>
  <si>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</si>
  <si>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</si>
  <si>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</si>
  <si>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</si>
  <si>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</si>
  <si>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</si>
  <si>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</si>
  <si>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</si>
  <si>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</si>
  <si>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</si>
  <si>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</si>
  <si>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</si>
  <si>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</si>
  <si>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</si>
  <si>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</si>
  <si>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</si>
  <si>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</si>
  <si>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</si>
  <si>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</si>
  <si>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</si>
  <si>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</si>
  <si>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</si>
  <si>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</si>
  <si>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</si>
  <si>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</si>
  <si>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</si>
  <si>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</si>
  <si>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</si>
  <si>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</si>
  <si>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</si>
  <si>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</si>
  <si>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</si>
  <si>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</si>
  <si>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</si>
  <si>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</si>
  <si>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</si>
  <si>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</si>
  <si>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</si>
  <si>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</si>
  <si>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</si>
  <si>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</si>
  <si>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</si>
  <si>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</si>
  <si>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</si>
  <si>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</si>
  <si>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</si>
  <si>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</si>
  <si>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</si>
  <si>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</si>
  <si>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</si>
  <si>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</si>
  <si>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</si>
  <si>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</si>
  <si>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</si>
  <si>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</si>
  <si>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</si>
  <si>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</si>
  <si>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</si>
  <si>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</si>
  <si>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</si>
  <si>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</si>
  <si>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</si>
  <si>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</si>
  <si>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</si>
  <si>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</si>
  <si>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</si>
  <si>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</si>
  <si>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</si>
  <si>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</si>
  <si>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</si>
  <si>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</si>
  <si>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</si>
  <si>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</si>
  <si>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</si>
  <si>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</si>
  <si>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</si>
  <si>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</si>
  <si>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</si>
  <si>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</si>
  <si>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</si>
  <si>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</si>
  <si>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</si>
  <si>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</si>
  <si>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</si>
  <si>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</si>
  <si>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</si>
  <si>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</si>
  <si>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</si>
  <si>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</si>
  <si>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</si>
  <si>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</si>
  <si>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</si>
  <si>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</si>
  <si>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</si>
  <si>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</si>
  <si>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</si>
  <si>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</si>
  <si>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</si>
  <si>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</si>
  <si>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</si>
  <si>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</si>
  <si>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</si>
  <si>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</si>
  <si>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</si>
  <si>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</si>
  <si>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</si>
  <si>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</si>
  <si>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</si>
  <si>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</si>
  <si>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</si>
  <si>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</si>
  <si>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</si>
  <si>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</si>
  <si>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</si>
  <si>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</si>
  <si>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</si>
  <si>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</si>
  <si>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</si>
  <si>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</si>
  <si>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</si>
  <si>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</si>
  <si>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</si>
  <si>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</si>
  <si>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</si>
  <si>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</si>
  <si>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</si>
  <si>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</si>
  <si>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</si>
  <si>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</si>
  <si>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</si>
  <si>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</si>
  <si>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</si>
  <si>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</si>
  <si>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</si>
  <si>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</si>
  <si>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</si>
  <si>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</si>
  <si>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</si>
  <si>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</si>
  <si>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</si>
  <si>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</si>
  <si>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</si>
  <si>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</si>
  <si>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</si>
  <si>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</si>
  <si>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</si>
  <si>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</si>
  <si>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</si>
  <si>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</si>
  <si>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</si>
  <si>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</si>
  <si>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</si>
  <si>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</si>
  <si>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</si>
  <si>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</si>
  <si>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</si>
  <si>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</si>
  <si>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</si>
  <si>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</si>
  <si>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</si>
  <si>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</si>
  <si>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</si>
  <si>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</si>
  <si>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</si>
  <si>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</si>
  <si>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</si>
  <si>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</si>
  <si>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</si>
  <si>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</si>
  <si>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</si>
  <si>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</si>
  <si>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</si>
  <si>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</si>
  <si>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</si>
  <si>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</si>
  <si>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</si>
  <si>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</si>
  <si>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</si>
  <si>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</si>
  <si>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</si>
  <si>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</si>
  <si>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</si>
  <si>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</si>
  <si>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</si>
  <si>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</si>
  <si>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</si>
  <si>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</si>
  <si>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</si>
  <si>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</si>
  <si>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</si>
  <si>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</si>
  <si>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</si>
  <si>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</si>
  <si>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</si>
  <si>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</si>
  <si>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</si>
  <si>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</si>
  <si>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</si>
  <si>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</si>
  <si>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</si>
  <si>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</si>
  <si>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</si>
  <si>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</si>
  <si>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</si>
  <si>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</si>
  <si>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</si>
  <si>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</si>
  <si>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</si>
  <si>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</si>
  <si>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</si>
  <si>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</si>
  <si>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</si>
  <si>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</si>
  <si>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</si>
  <si>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</si>
  <si>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</si>
  <si>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</si>
  <si>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</si>
  <si>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</si>
  <si>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</si>
  <si>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</si>
  <si>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</si>
  <si>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</si>
  <si>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</si>
  <si>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</si>
  <si>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</si>
  <si>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</si>
  <si>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</si>
  <si>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</si>
  <si>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</si>
  <si>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</si>
  <si>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</si>
  <si>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</si>
  <si>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</si>
  <si>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</si>
  <si>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</si>
  <si>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</si>
  <si>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</si>
  <si>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</si>
  <si>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</si>
  <si>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</si>
  <si>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</si>
  <si>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</si>
  <si>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</si>
  <si>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</si>
  <si>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</si>
  <si>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</si>
  <si>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</si>
  <si>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</si>
  <si>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</si>
  <si>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</si>
  <si>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</si>
  <si>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</si>
  <si>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</si>
  <si>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</si>
  <si>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</si>
  <si>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</si>
  <si>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</si>
  <si>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</si>
  <si>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</si>
  <si>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</si>
  <si>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</si>
  <si>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</si>
  <si>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</si>
  <si>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</si>
  <si>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</si>
  <si>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</si>
  <si>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</si>
  <si>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</si>
  <si>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</si>
  <si>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</si>
  <si>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</si>
  <si>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</si>
  <si>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</si>
  <si>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</si>
  <si>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</si>
  <si>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</si>
  <si>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</si>
  <si>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</si>
  <si>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</si>
  <si>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</si>
  <si>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</si>
  <si>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</si>
  <si>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</si>
  <si>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</si>
  <si>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</si>
  <si>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</si>
  <si>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</si>
  <si>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</si>
  <si>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</si>
  <si>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</si>
  <si>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</si>
  <si>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</si>
  <si>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</si>
  <si>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</si>
  <si>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</si>
  <si>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</si>
  <si>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</si>
  <si>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</si>
  <si>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</si>
  <si>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</si>
  <si>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</si>
  <si>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</si>
  <si>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</si>
  <si>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</si>
  <si>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</si>
  <si>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</si>
  <si>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</si>
  <si>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</si>
  <si>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</si>
  <si>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</si>
  <si>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</si>
  <si>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</si>
  <si>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</si>
  <si>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</si>
  <si>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</si>
  <si>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</si>
  <si>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</si>
  <si>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</si>
  <si>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</si>
  <si>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</si>
  <si>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</si>
  <si>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</si>
  <si>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</si>
  <si>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</si>
  <si>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</si>
  <si>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</si>
  <si>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</si>
  <si>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</si>
  <si>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</si>
  <si>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</si>
  <si>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</si>
  <si>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</si>
  <si>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</si>
  <si>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</si>
  <si>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</si>
  <si>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</si>
  <si>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</si>
  <si>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</si>
  <si>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</si>
  <si>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</si>
  <si>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</si>
  <si>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</si>
  <si>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</si>
  <si>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</si>
  <si>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</si>
  <si>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</si>
  <si>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</si>
  <si>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</si>
  <si>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</si>
  <si>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</si>
  <si>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</si>
  <si>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</si>
  <si>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</si>
  <si>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</si>
  <si>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</si>
  <si>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</si>
  <si>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</si>
  <si>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</si>
  <si>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</si>
  <si>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</si>
  <si>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</si>
  <si>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</si>
  <si>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</si>
  <si>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</si>
  <si>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</si>
  <si>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</si>
  <si>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</si>
  <si>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</si>
  <si>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</si>
  <si>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</si>
  <si>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</si>
  <si>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</si>
  <si>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</si>
  <si>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</si>
  <si>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</si>
  <si>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</si>
  <si>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</si>
  <si>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</si>
  <si>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</si>
  <si>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</si>
  <si>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</si>
  <si>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</si>
  <si>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</si>
  <si>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</si>
  <si>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</si>
  <si>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</si>
  <si>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</si>
  <si>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</si>
  <si>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</si>
  <si>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</si>
  <si>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</si>
  <si>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</si>
  <si>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</si>
  <si>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</si>
  <si>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</si>
  <si>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</si>
  <si>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</si>
  <si>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</si>
  <si>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</si>
  <si>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</si>
  <si>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</si>
  <si>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</si>
  <si>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</si>
  <si>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</si>
  <si>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</si>
  <si>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</si>
  <si>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</si>
  <si>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</si>
  <si>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</si>
  <si>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</si>
  <si>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</si>
  <si>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</si>
  <si>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</si>
  <si>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</si>
  <si>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</si>
  <si>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</si>
  <si>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</si>
  <si>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</si>
  <si>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</si>
  <si>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</si>
  <si>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</si>
  <si>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</si>
  <si>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</si>
  <si>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</si>
  <si>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</si>
  <si>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</si>
  <si>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</si>
  <si>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</si>
  <si>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</si>
  <si>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</si>
  <si>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</si>
  <si>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</si>
  <si>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</si>
  <si>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</si>
  <si>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</si>
  <si>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</si>
  <si>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</si>
  <si>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</si>
  <si>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</si>
  <si>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</si>
  <si>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</si>
  <si>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</si>
  <si>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</si>
  <si>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</si>
  <si>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</si>
  <si>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</si>
  <si>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</si>
  <si>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</si>
  <si>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</si>
  <si>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</si>
  <si>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</si>
  <si>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</si>
  <si>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</si>
  <si>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</si>
  <si>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</si>
  <si>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</si>
  <si>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</si>
  <si>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</si>
  <si>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</si>
  <si>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</si>
  <si>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</si>
  <si>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</si>
  <si>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</si>
  <si>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</si>
  <si>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</si>
  <si>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</si>
  <si>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</si>
  <si>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</si>
  <si>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</si>
  <si>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</si>
  <si>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</si>
  <si>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</si>
  <si>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</si>
  <si>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</si>
  <si>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</si>
  <si>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</si>
  <si>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</si>
  <si>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</si>
  <si>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</si>
  <si>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</si>
  <si>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</si>
  <si>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</si>
  <si>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</si>
  <si>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</si>
  <si>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</si>
  <si>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</si>
  <si>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</si>
  <si>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</si>
  <si>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</si>
  <si>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</si>
  <si>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</si>
  <si>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</si>
  <si>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</si>
  <si>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</si>
  <si>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</si>
  <si>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</si>
  <si>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</si>
  <si>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</si>
  <si>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</si>
  <si>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</si>
  <si>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</si>
  <si>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</si>
  <si>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</si>
  <si>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</si>
  <si>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</si>
  <si>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</si>
  <si>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</si>
  <si>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</si>
  <si>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</si>
  <si>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</si>
  <si>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</si>
  <si>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</si>
  <si>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</si>
  <si>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</si>
  <si>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</si>
  <si>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</si>
  <si>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</si>
  <si>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</si>
  <si>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</si>
  <si>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</si>
  <si>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</si>
  <si>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</si>
  <si>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</si>
  <si>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</si>
  <si>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</si>
  <si>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</si>
  <si>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</si>
  <si>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</si>
  <si>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</si>
  <si>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</si>
  <si>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</si>
  <si>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</si>
  <si>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</si>
  <si>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</si>
  <si>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</si>
  <si>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</si>
  <si>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</si>
  <si>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</si>
  <si>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</si>
  <si>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</si>
  <si>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</si>
  <si>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</si>
  <si>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</si>
  <si>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</si>
  <si>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</si>
  <si>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</si>
  <si>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</si>
  <si>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</si>
  <si>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</si>
  <si>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</si>
  <si>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</si>
  <si>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</si>
  <si>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</si>
  <si>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</si>
  <si>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</si>
  <si>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</si>
  <si>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</si>
  <si>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</si>
  <si>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</si>
  <si>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</si>
  <si>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</si>
  <si>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</si>
  <si>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</si>
  <si>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</si>
  <si>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</si>
  <si>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</si>
  <si>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</si>
  <si>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</si>
  <si>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</si>
  <si>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</si>
  <si>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</si>
  <si>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</si>
  <si>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</si>
  <si>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</si>
  <si>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</si>
  <si>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</si>
  <si>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</si>
  <si>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</si>
  <si>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</si>
  <si>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</si>
  <si>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</si>
  <si>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</si>
  <si>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</si>
  <si>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</si>
  <si>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</si>
  <si>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</si>
  <si>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</si>
  <si>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</si>
  <si>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</si>
  <si>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</si>
  <si>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</si>
  <si>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</si>
  <si>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</si>
  <si>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</si>
  <si>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</si>
  <si>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</si>
  <si>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</si>
  <si>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</si>
  <si>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</si>
  <si>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</si>
  <si>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</si>
  <si>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</si>
  <si>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</si>
  <si>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</si>
  <si>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</si>
  <si>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</si>
  <si>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</si>
  <si>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</si>
  <si>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</si>
  <si>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</si>
  <si>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</si>
  <si>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</si>
  <si>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</si>
  <si>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</si>
  <si>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</si>
  <si>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</si>
  <si>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</si>
  <si>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</si>
  <si>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</si>
  <si>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</si>
  <si>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</si>
  <si>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</si>
  <si>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</si>
  <si>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</si>
  <si>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</si>
  <si>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</si>
  <si>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</si>
  <si>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</si>
  <si>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</si>
  <si>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</si>
  <si>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</si>
  <si>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</si>
  <si>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</si>
  <si>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</si>
  <si>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</si>
  <si>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</si>
  <si>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</si>
  <si>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</si>
  <si>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</si>
  <si>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</si>
  <si>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</si>
  <si>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</si>
  <si>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</si>
  <si>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</si>
  <si>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</si>
  <si>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</si>
  <si>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</si>
  <si>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</si>
  <si>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</si>
  <si>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</si>
  <si>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</si>
  <si>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</si>
  <si>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</si>
  <si>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</si>
  <si>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</si>
  <si>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</si>
  <si>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</si>
  <si>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</si>
  <si>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</si>
  <si>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</si>
  <si>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</si>
  <si>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</si>
  <si>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</si>
  <si>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</si>
  <si>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</si>
  <si>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</si>
  <si>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</si>
  <si>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</si>
  <si>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</si>
  <si>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</si>
  <si>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</si>
  <si>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</si>
  <si>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</si>
  <si>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</si>
  <si>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</si>
  <si>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</si>
  <si>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</si>
  <si>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</si>
  <si>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</si>
  <si>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</si>
  <si>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</si>
  <si>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</si>
  <si>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</si>
  <si>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</si>
  <si>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</si>
  <si>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</si>
  <si>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</si>
  <si>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</si>
  <si>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</si>
  <si>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</si>
  <si>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</si>
  <si>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</si>
  <si>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</si>
  <si>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</si>
  <si>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</si>
  <si>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</si>
  <si>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</si>
  <si>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</si>
  <si>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</si>
  <si>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</si>
  <si>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</si>
  <si>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</si>
  <si>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</si>
  <si>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</si>
  <si>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</si>
  <si>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</si>
  <si>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</si>
  <si>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</si>
  <si>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</si>
  <si>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</si>
  <si>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</si>
  <si>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</si>
  <si>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</si>
  <si>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</si>
  <si>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</si>
  <si>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</si>
  <si>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</si>
  <si>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</si>
  <si>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</si>
  <si>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</si>
  <si>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</si>
  <si>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</si>
  <si>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</si>
  <si>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</si>
  <si>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</si>
  <si>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</si>
  <si>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</si>
  <si>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</si>
  <si>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</si>
  <si>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</si>
  <si>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</si>
  <si>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</si>
  <si>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</si>
  <si>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</si>
  <si>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</si>
  <si>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</si>
  <si>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</si>
  <si>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</si>
  <si>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</si>
  <si>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</si>
  <si>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</si>
  <si>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</si>
  <si>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</si>
  <si>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</si>
  <si>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</si>
  <si>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</si>
  <si>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</si>
  <si>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</si>
  <si>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</si>
  <si>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</si>
  <si>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</si>
  <si>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</si>
  <si>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</si>
  <si>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</si>
  <si>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</si>
  <si>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</si>
  <si>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</si>
  <si>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</si>
  <si>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</si>
  <si>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</si>
  <si>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</si>
  <si>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</si>
  <si>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</si>
  <si>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</si>
  <si>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</si>
  <si>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</si>
  <si>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</si>
  <si>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</si>
  <si>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</si>
  <si>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</si>
  <si>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</si>
  <si>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</si>
  <si>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</si>
  <si>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</si>
  <si>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</si>
  <si>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</si>
  <si>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</si>
  <si>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</si>
  <si>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</si>
  <si>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</si>
  <si>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</si>
  <si>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</si>
  <si>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</si>
  <si>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</si>
  <si>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</si>
  <si>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</si>
  <si>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</si>
  <si>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</si>
  <si>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</si>
  <si>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</si>
  <si>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</si>
  <si>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</si>
  <si>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</si>
  <si>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</si>
  <si>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</si>
  <si>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</si>
  <si>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</si>
  <si>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</si>
  <si>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</si>
  <si>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</si>
  <si>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</si>
  <si>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</si>
  <si>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</si>
  <si>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</si>
  <si>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</si>
  <si>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</si>
  <si>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</si>
  <si>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</si>
  <si>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</si>
  <si>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</si>
  <si>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</si>
  <si>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</si>
  <si>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</si>
  <si>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</si>
  <si>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</si>
  <si>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</si>
  <si>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</si>
  <si>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</si>
  <si>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</si>
  <si>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</si>
  <si>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</si>
  <si>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</si>
  <si>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</si>
  <si>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</si>
  <si>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</si>
  <si>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</si>
  <si>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</si>
  <si>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</si>
  <si>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</si>
  <si>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</si>
  <si>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</si>
  <si>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</si>
  <si>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</si>
  <si>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</si>
  <si>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</si>
  <si>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</si>
  <si>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</si>
  <si>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</si>
  <si>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</si>
  <si>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</si>
  <si>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</si>
  <si>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</si>
  <si>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</si>
  <si>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</si>
  <si>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</si>
  <si>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</si>
  <si>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</si>
  <si>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</si>
  <si>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</si>
  <si>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</si>
  <si>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</si>
  <si>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</si>
  <si>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</si>
  <si>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</si>
  <si>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</si>
  <si>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</si>
  <si>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</si>
  <si>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</si>
  <si>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</si>
  <si>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</si>
  <si>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</si>
  <si>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</si>
  <si>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</si>
  <si>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</si>
  <si>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</si>
  <si>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</si>
  <si>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</si>
  <si>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</si>
  <si>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</si>
  <si>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</si>
  <si>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</si>
  <si>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</si>
  <si>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</si>
  <si>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</si>
  <si>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</si>
  <si>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</si>
  <si>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</si>
  <si>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</si>
  <si>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</si>
  <si>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</si>
  <si>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</si>
  <si>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</si>
  <si>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</si>
  <si>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</si>
  <si>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</si>
  <si>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</si>
  <si>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</si>
  <si>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</si>
  <si>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</si>
  <si>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</si>
  <si>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</si>
  <si>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</si>
  <si>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</si>
  <si>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</si>
  <si>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</si>
  <si>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</si>
  <si>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</si>
  <si>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</si>
  <si>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</si>
  <si>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</si>
  <si>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</si>
  <si>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</si>
  <si>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</si>
  <si>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</si>
  <si>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</si>
  <si>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</si>
  <si>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</si>
  <si>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</si>
  <si>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</si>
  <si>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</si>
  <si>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</si>
  <si>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</si>
  <si>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</si>
  <si>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</si>
  <si>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</si>
  <si>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</si>
  <si>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</si>
  <si>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</si>
  <si>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</si>
  <si>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</si>
  <si>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</si>
  <si>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</si>
  <si>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</si>
  <si>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</si>
  <si>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</si>
  <si>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</si>
  <si>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</si>
  <si>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</si>
  <si>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</si>
  <si>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</si>
  <si>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</si>
  <si>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</si>
  <si>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</si>
  <si>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</si>
  <si>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</si>
  <si>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</si>
  <si>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</si>
  <si>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</si>
  <si>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</si>
  <si>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</si>
  <si>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</si>
  <si>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</si>
  <si>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</si>
  <si>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</si>
  <si>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</si>
  <si>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</si>
  <si>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</si>
  <si>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</si>
  <si>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</si>
  <si>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</si>
  <si>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</si>
  <si>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</si>
  <si>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</si>
  <si>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</si>
  <si>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</si>
  <si>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</si>
  <si>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</si>
  <si>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</si>
  <si>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</si>
  <si>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</si>
  <si>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</si>
  <si>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</si>
  <si>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</si>
  <si>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</si>
  <si>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</si>
  <si>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</si>
  <si>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</si>
  <si>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</si>
  <si>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</si>
  <si>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</si>
  <si>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</si>
  <si>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</si>
  <si>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</si>
  <si>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</si>
  <si>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</si>
  <si>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</si>
  <si>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</si>
  <si>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</si>
  <si>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</si>
  <si>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</si>
  <si>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</si>
  <si>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</si>
  <si>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</si>
  <si>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</si>
  <si>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</si>
  <si>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</si>
  <si>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</si>
  <si>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</si>
  <si>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</si>
  <si>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</si>
  <si>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</si>
  <si>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</si>
  <si>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</si>
  <si>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</si>
  <si>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</si>
  <si>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</si>
  <si>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</si>
  <si>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</si>
  <si>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</si>
  <si>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</si>
  <si>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</si>
  <si>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</si>
  <si>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</si>
  <si>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</si>
  <si>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</si>
  <si>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</si>
  <si>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</si>
  <si>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</si>
  <si>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</si>
  <si>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</si>
  <si>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</si>
  <si>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</si>
  <si>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</si>
  <si>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</si>
  <si>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</si>
  <si>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</si>
  <si>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</si>
  <si>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</si>
  <si>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</si>
  <si>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</si>
  <si>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</si>
  <si>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</si>
  <si>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</si>
  <si>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</si>
  <si>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</si>
  <si>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</si>
  <si>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</si>
  <si>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</si>
  <si>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</si>
  <si>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</si>
  <si>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</si>
  <si>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</si>
  <si>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</si>
  <si>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</si>
  <si>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</si>
  <si>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</si>
  <si>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</si>
  <si>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</si>
  <si>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</si>
  <si>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</si>
  <si>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</si>
  <si>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</si>
  <si>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</si>
  <si>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</si>
  <si>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</si>
  <si>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</si>
  <si>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</si>
  <si>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</si>
  <si>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</si>
  <si>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</si>
  <si>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</si>
  <si>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</si>
  <si>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</si>
  <si>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</si>
  <si>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</si>
  <si>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</si>
  <si>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</si>
  <si>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</si>
  <si>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</si>
  <si>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</si>
  <si>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</si>
  <si>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</si>
  <si>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</si>
  <si>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</si>
  <si>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</si>
  <si>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</si>
  <si>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</si>
  <si>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</si>
  <si>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</si>
  <si>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</si>
  <si>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</si>
  <si>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</si>
  <si>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</si>
  <si>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</si>
  <si>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</si>
  <si>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</si>
  <si>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</si>
  <si>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</si>
  <si>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</si>
  <si>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</si>
  <si>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</si>
  <si>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</si>
  <si>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</si>
  <si>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</si>
  <si>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</si>
  <si>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</si>
  <si>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</si>
  <si>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</si>
  <si>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</si>
  <si>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</si>
  <si>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</si>
  <si>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</si>
  <si>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</si>
  <si>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</si>
  <si>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</si>
  <si>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</si>
  <si>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</si>
  <si>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</si>
  <si>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</si>
  <si>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</si>
  <si>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</si>
  <si>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</si>
  <si>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</si>
  <si>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</si>
  <si>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</si>
  <si>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</si>
  <si>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</si>
  <si>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</si>
  <si>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</si>
  <si>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</si>
  <si>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</si>
  <si>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</si>
  <si>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</si>
  <si>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</si>
  <si>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</si>
  <si>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</si>
  <si>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</si>
  <si>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</si>
  <si>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</si>
  <si>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</si>
  <si>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</si>
  <si>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</si>
  <si>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</si>
  <si>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</si>
  <si>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</si>
  <si>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</si>
  <si>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</si>
  <si>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</si>
  <si>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</si>
  <si>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</si>
  <si>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</si>
  <si>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</si>
  <si>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</si>
  <si>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</si>
  <si>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</si>
  <si>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</si>
  <si>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</si>
  <si>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</si>
  <si>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</si>
  <si>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</si>
  <si>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</si>
  <si>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</si>
  <si>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</si>
  <si>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</si>
  <si>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</si>
  <si>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</si>
  <si>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</si>
  <si>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</si>
  <si>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</si>
  <si>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</si>
  <si>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</si>
  <si>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</si>
  <si>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</si>
  <si>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</si>
  <si>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</si>
  <si>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</si>
  <si>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</si>
  <si>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</si>
  <si>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</si>
  <si>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</si>
  <si>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</si>
  <si>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</si>
  <si>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</si>
  <si>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</si>
  <si>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</si>
  <si>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</si>
  <si>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</si>
  <si>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</si>
  <si>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</si>
  <si>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</si>
  <si>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</si>
  <si>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</si>
  <si>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</si>
  <si>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</si>
  <si>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</si>
  <si>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</si>
  <si>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</si>
  <si>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</si>
  <si>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</si>
  <si>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</si>
  <si>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</si>
  <si>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</si>
  <si>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</si>
  <si>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</si>
  <si>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</si>
  <si>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</si>
  <si>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</si>
  <si>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</si>
  <si>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</si>
  <si>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</si>
  <si>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</si>
  <si>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</si>
  <si>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</si>
  <si>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</si>
  <si>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</si>
  <si>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</si>
  <si>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</si>
  <si>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</si>
  <si>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</si>
  <si>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</si>
  <si>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</si>
  <si>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</si>
  <si>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</si>
  <si>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</si>
  <si>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</si>
  <si>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</si>
  <si>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</si>
  <si>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</si>
  <si>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</si>
  <si>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</si>
  <si>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</si>
  <si>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</si>
  <si>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</si>
  <si>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</si>
  <si>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</si>
  <si>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</si>
  <si>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</si>
  <si>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</si>
  <si>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</si>
  <si>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</si>
  <si>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</si>
  <si>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</si>
  <si>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</si>
  <si>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</si>
  <si>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</si>
  <si>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</si>
  <si>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</si>
  <si>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</si>
  <si>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</si>
  <si>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</si>
  <si>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</si>
  <si>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</si>
  <si>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</si>
  <si>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</si>
  <si>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</si>
  <si>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</si>
  <si>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</si>
  <si>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</si>
  <si>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</si>
  <si>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</si>
  <si>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</si>
  <si>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</si>
  <si>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</si>
  <si>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</si>
  <si>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</si>
  <si>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</si>
  <si>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</si>
  <si>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</si>
  <si>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</si>
  <si>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</si>
  <si>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</si>
  <si>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</si>
  <si>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</si>
  <si>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</si>
  <si>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</si>
  <si>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</si>
  <si>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</si>
  <si>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</si>
  <si>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</si>
  <si>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</si>
  <si>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</si>
  <si>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</si>
  <si>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</si>
  <si>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</si>
  <si>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</si>
  <si>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</si>
  <si>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</si>
  <si>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</si>
  <si>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</si>
  <si>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</si>
  <si>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</si>
  <si>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</si>
  <si>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</si>
  <si>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</si>
  <si>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</si>
  <si>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</si>
  <si>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</si>
  <si>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</si>
  <si>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</si>
  <si>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</si>
  <si>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</si>
  <si>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</si>
  <si>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</si>
  <si>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</si>
  <si>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</si>
  <si>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</si>
  <si>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</si>
  <si>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</si>
  <si>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</si>
  <si>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</si>
  <si>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</si>
  <si>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</si>
  <si>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</si>
  <si>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</si>
  <si>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</si>
  <si>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</si>
  <si>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</si>
  <si>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</si>
  <si>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</si>
  <si>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</si>
  <si>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</si>
  <si>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</si>
  <si>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</si>
  <si>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</si>
  <si>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</si>
  <si>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</si>
  <si>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</si>
  <si>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</si>
  <si>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</si>
  <si>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</si>
  <si>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</si>
  <si>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</si>
  <si>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</si>
  <si>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</si>
  <si>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</si>
  <si>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</si>
  <si>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</si>
  <si>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</si>
  <si>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</si>
  <si>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</si>
  <si>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</si>
  <si>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</si>
  <si>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</si>
  <si>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</si>
  <si>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</si>
  <si>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</si>
  <si>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</si>
  <si>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</si>
  <si>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</si>
  <si>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</si>
  <si>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</si>
  <si>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</si>
  <si>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</si>
  <si>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</si>
  <si>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</si>
  <si>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</si>
  <si>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</si>
  <si>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</si>
  <si>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</si>
  <si>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</si>
  <si>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</si>
  <si>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</si>
  <si>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</si>
  <si>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</si>
  <si>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</si>
  <si>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</si>
  <si>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</si>
  <si>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</si>
  <si>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</si>
  <si>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</si>
  <si>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</si>
  <si>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</si>
  <si>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</si>
  <si>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</si>
  <si>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</si>
  <si>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</si>
  <si>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</si>
  <si>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</si>
  <si>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</si>
  <si>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</si>
  <si>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</si>
  <si>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</si>
  <si>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</si>
  <si>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</si>
  <si>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</si>
  <si>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</si>
  <si>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</si>
  <si>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</si>
  <si>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</si>
  <si>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</si>
  <si>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</si>
  <si>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</si>
  <si>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</si>
  <si>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</si>
  <si>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</si>
  <si>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</si>
  <si>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</si>
  <si>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</si>
  <si>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</si>
  <si>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</si>
  <si>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</si>
  <si>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</si>
  <si>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</si>
  <si>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</si>
  <si>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</si>
  <si>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</si>
  <si>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</si>
  <si>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</si>
  <si>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</si>
  <si>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</si>
  <si>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</si>
  <si>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</si>
  <si>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</si>
  <si>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</si>
  <si>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</si>
  <si>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</si>
  <si>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</si>
  <si>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</si>
  <si>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</si>
  <si>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</si>
  <si>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</si>
  <si>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</si>
  <si>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</si>
  <si>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</si>
  <si>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</si>
  <si>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</si>
  <si>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</si>
  <si>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</si>
  <si>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</si>
  <si>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</si>
  <si>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</si>
  <si>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</si>
  <si>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</si>
  <si>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</si>
  <si>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</si>
  <si>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</si>
  <si>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</si>
  <si>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</si>
  <si>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</si>
  <si>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</si>
  <si>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</si>
  <si>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</si>
  <si>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</si>
  <si>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</si>
  <si>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</si>
  <si>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</si>
  <si>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</si>
  <si>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</si>
  <si>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</si>
  <si>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</si>
  <si>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</si>
  <si>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</si>
  <si>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</si>
  <si>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</si>
  <si>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</si>
  <si>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</si>
  <si>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</si>
  <si>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</si>
  <si>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</si>
  <si>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</si>
  <si>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</si>
  <si>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</si>
  <si>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</si>
  <si>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</si>
  <si>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</si>
  <si>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</si>
  <si>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</si>
  <si>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</si>
  <si>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</si>
  <si>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</si>
  <si>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</si>
  <si>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</si>
  <si>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</si>
  <si>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</si>
  <si>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</si>
  <si>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</si>
  <si>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</si>
  <si>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</si>
  <si>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</si>
  <si>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</si>
  <si>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</si>
  <si>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</si>
  <si>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</si>
  <si>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</si>
  <si>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</si>
  <si>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</si>
  <si>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</si>
  <si>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</si>
  <si>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</si>
  <si>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</si>
  <si>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</si>
  <si>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</si>
  <si>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</si>
  <si>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</si>
  <si>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</si>
  <si>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</si>
  <si>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</si>
  <si>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</si>
  <si>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</si>
  <si>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</si>
  <si>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</si>
  <si>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</si>
  <si>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</si>
  <si>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</si>
  <si>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</si>
  <si>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</si>
  <si>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</si>
  <si>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</si>
  <si>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</si>
  <si>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</si>
  <si>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</si>
  <si>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</si>
  <si>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</si>
  <si>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</si>
  <si>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</si>
  <si>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</si>
  <si>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</si>
  <si>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</si>
  <si>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</si>
  <si>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</si>
  <si>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</si>
  <si>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</si>
  <si>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</si>
  <si>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</si>
  <si>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</si>
  <si>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</si>
  <si>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</si>
  <si>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</si>
  <si>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</si>
  <si>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</si>
  <si>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</si>
  <si>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</si>
  <si>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</si>
  <si>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</si>
  <si>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</si>
  <si>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</si>
  <si>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</si>
  <si>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</si>
  <si>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</si>
  <si>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</si>
  <si>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</si>
  <si>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</si>
  <si>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</si>
  <si>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</si>
  <si>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</si>
  <si>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</si>
  <si>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</si>
  <si>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</si>
  <si>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</si>
  <si>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</si>
  <si>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</si>
  <si>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</si>
  <si>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</si>
  <si>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</si>
  <si>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</si>
  <si>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</si>
  <si>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</si>
  <si>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</si>
  <si>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</si>
  <si>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</si>
  <si>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</si>
  <si>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</si>
  <si>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</si>
  <si>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</si>
  <si>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</si>
  <si>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</si>
  <si>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</si>
  <si>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</si>
  <si>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</si>
  <si>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</si>
  <si>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</si>
  <si>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</si>
  <si>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</si>
  <si>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</si>
  <si>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</si>
  <si>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</si>
  <si>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</si>
  <si>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</si>
  <si>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</si>
  <si>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</si>
  <si>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</si>
  <si>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</si>
  <si>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</si>
  <si>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</si>
  <si>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</si>
  <si>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</si>
  <si>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</si>
  <si>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</si>
  <si>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</si>
  <si>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</si>
  <si>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</si>
  <si>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</si>
  <si>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</si>
  <si>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</si>
  <si>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</si>
  <si>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</si>
  <si>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</si>
  <si>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</si>
  <si>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</si>
  <si>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</si>
  <si>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</si>
  <si>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</si>
  <si>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</si>
  <si>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</si>
  <si>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</si>
  <si>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</si>
  <si>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</si>
  <si>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</si>
  <si>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</si>
  <si>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</si>
  <si>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</si>
  <si>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</si>
  <si>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</si>
  <si>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</si>
  <si>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</si>
  <si>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</si>
  <si>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</si>
  <si>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</si>
  <si>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</si>
  <si>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</si>
  <si>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</si>
  <si>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</si>
  <si>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</si>
  <si>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</si>
  <si>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</si>
  <si>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</si>
  <si>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</si>
  <si>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</si>
  <si>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</si>
  <si>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</si>
  <si>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</si>
  <si>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</si>
  <si>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</si>
  <si>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</si>
  <si>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</si>
  <si>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</si>
  <si>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</si>
  <si>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</si>
  <si>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</si>
  <si>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</si>
  <si>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</si>
  <si>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</si>
  <si>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</si>
  <si>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</si>
  <si>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</si>
  <si>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</si>
  <si>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</si>
  <si>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</si>
  <si>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</si>
  <si>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</si>
  <si>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</si>
  <si>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</si>
  <si>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</si>
  <si>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</si>
  <si>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</si>
  <si>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</si>
  <si>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</si>
  <si>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</si>
  <si>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</si>
  <si>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</si>
  <si>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</si>
  <si>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</si>
  <si>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</si>
  <si>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</si>
  <si>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</si>
  <si>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</si>
  <si>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</si>
  <si>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</si>
  <si>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</si>
  <si>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</si>
  <si>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</si>
  <si>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</si>
  <si>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</si>
  <si>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</si>
  <si>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</si>
  <si>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</si>
  <si>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</si>
  <si>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</si>
  <si>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</si>
  <si>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</si>
  <si>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</si>
  <si>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</si>
  <si>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</si>
  <si>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</si>
  <si>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</si>
  <si>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</si>
  <si>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</si>
  <si>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</si>
  <si>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</si>
  <si>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</si>
  <si>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</si>
  <si>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</si>
  <si>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</si>
  <si>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</si>
  <si>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</si>
  <si>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</si>
  <si>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</si>
  <si>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</si>
  <si>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</si>
  <si>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</si>
  <si>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</si>
  <si>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</si>
  <si>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</si>
  <si>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</si>
  <si>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</si>
  <si>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</si>
  <si>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</si>
  <si>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</si>
  <si>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</si>
  <si>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</si>
  <si>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</si>
  <si>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</si>
  <si>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</si>
  <si>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</si>
  <si>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</si>
  <si>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</si>
  <si>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</si>
  <si>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</si>
  <si>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</si>
  <si>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</si>
  <si>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</si>
  <si>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</si>
  <si>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</si>
  <si>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</si>
  <si>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</si>
  <si>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</si>
  <si>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</si>
  <si>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</si>
  <si>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</si>
  <si>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</si>
  <si>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</si>
  <si>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</si>
  <si>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</si>
  <si>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</si>
  <si>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</si>
  <si>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</si>
  <si>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</si>
  <si>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</si>
  <si>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</si>
  <si>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</si>
  <si>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</si>
  <si>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</si>
  <si>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</si>
  <si>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</si>
  <si>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</si>
  <si>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</si>
  <si>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</si>
  <si>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</si>
  <si>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</si>
  <si>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</si>
  <si>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</si>
  <si>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</si>
  <si>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</si>
  <si>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</si>
  <si>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</si>
  <si>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</si>
  <si>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</si>
  <si>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</si>
  <si>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</si>
  <si>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</si>
  <si>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</si>
  <si>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</si>
  <si>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</si>
  <si>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</si>
  <si>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</si>
  <si>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</si>
  <si>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</si>
  <si>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</si>
  <si>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</si>
  <si>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</si>
  <si>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</si>
  <si>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</si>
  <si>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</si>
  <si>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</si>
  <si>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</si>
  <si>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</si>
  <si>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</si>
  <si>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</si>
  <si>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</si>
  <si>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</si>
  <si>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</si>
  <si>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</si>
  <si>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</si>
  <si>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</si>
  <si>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</si>
  <si>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</si>
  <si>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</si>
  <si>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</si>
  <si>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</si>
  <si>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</si>
  <si>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</si>
  <si>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</si>
  <si>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</si>
  <si>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</si>
  <si>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</si>
  <si>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</si>
  <si>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</si>
  <si>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</si>
  <si>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</si>
  <si>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</si>
  <si>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</si>
  <si>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</si>
  <si>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</si>
  <si>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</si>
  <si>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</si>
  <si>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</si>
  <si>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</si>
  <si>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</si>
  <si>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</si>
  <si>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</si>
  <si>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</si>
  <si>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</si>
  <si>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</si>
  <si>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</si>
  <si>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</si>
  <si>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</si>
  <si>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</si>
  <si>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</si>
  <si>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</si>
  <si>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</si>
  <si>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</si>
  <si>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</si>
  <si>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</si>
  <si>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</si>
  <si>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</si>
  <si>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</si>
  <si>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</si>
  <si>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</si>
  <si>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</si>
  <si>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</si>
  <si>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</si>
  <si>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</si>
  <si>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</si>
  <si>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</si>
  <si>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</si>
  <si>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</si>
  <si>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</si>
  <si>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</si>
  <si>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</si>
  <si>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</si>
  <si>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</si>
  <si>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</si>
  <si>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</si>
  <si>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</si>
  <si>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</si>
  <si>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</si>
  <si>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</si>
  <si>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</si>
  <si>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</si>
  <si>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</si>
  <si>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</si>
  <si>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</si>
  <si>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</si>
  <si>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</si>
  <si>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</si>
  <si>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</si>
  <si>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</si>
  <si>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</si>
  <si>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</si>
  <si>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</si>
  <si>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</si>
  <si>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</si>
  <si>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</si>
  <si>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</si>
  <si>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</si>
  <si>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</si>
  <si>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</si>
  <si>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</si>
  <si>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</si>
  <si>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</si>
  <si>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</si>
  <si>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</si>
  <si>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</si>
  <si>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</si>
  <si>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</si>
  <si>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</si>
  <si>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</si>
  <si>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</si>
  <si>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</si>
  <si>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</si>
  <si>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</si>
  <si>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</si>
  <si>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</si>
  <si>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</si>
  <si>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</si>
  <si>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</si>
  <si>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</si>
  <si>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</si>
  <si>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</si>
  <si>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</si>
  <si>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</si>
  <si>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</si>
  <si>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</si>
  <si>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</si>
  <si>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</si>
  <si>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</si>
  <si>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</si>
  <si>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</si>
  <si>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</si>
  <si>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</si>
  <si>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</si>
  <si>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</si>
  <si>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</si>
  <si>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</si>
  <si>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</si>
  <si>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</si>
  <si>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</si>
  <si>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</si>
  <si>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</si>
  <si>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</si>
  <si>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</si>
  <si>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</si>
  <si>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</si>
  <si>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</si>
  <si>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</si>
  <si>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</si>
  <si>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</si>
  <si>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</si>
  <si>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</si>
  <si>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</si>
  <si>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</si>
  <si>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</si>
  <si>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</si>
  <si>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</si>
  <si>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</si>
  <si>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</si>
  <si>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</si>
  <si>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</si>
  <si>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</si>
  <si>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</si>
  <si>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</si>
  <si>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</si>
  <si>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</si>
  <si>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</si>
  <si>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</si>
  <si>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</si>
  <si>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</si>
  <si>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</si>
  <si>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</si>
  <si>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</si>
  <si>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</si>
  <si>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</si>
  <si>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</si>
  <si>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</si>
  <si>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</si>
  <si>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</si>
  <si>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</si>
  <si>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</si>
  <si>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</si>
  <si>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</si>
  <si>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</si>
  <si>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</si>
  <si>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</si>
  <si>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</si>
  <si>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</si>
  <si>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</si>
  <si>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</si>
  <si>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</si>
  <si>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</si>
  <si>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</si>
  <si>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</si>
  <si>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</si>
  <si>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</si>
  <si>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</si>
  <si>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</si>
  <si>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</si>
  <si>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</si>
  <si>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</si>
  <si>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</si>
  <si>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</si>
  <si>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</si>
  <si>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</si>
  <si>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</si>
  <si>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</si>
  <si>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</si>
  <si>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</si>
  <si>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</si>
  <si>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</si>
  <si>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</si>
  <si>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</si>
  <si>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</si>
  <si>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</si>
  <si>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</si>
  <si>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</si>
  <si>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</si>
  <si>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</si>
  <si>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</si>
  <si>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</si>
  <si>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</si>
  <si>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</si>
  <si>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</si>
  <si>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</si>
  <si>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</si>
  <si>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</si>
  <si>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</si>
  <si>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</si>
  <si>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</si>
  <si>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</si>
  <si>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</si>
  <si>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</si>
  <si>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</si>
  <si>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</si>
  <si>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</si>
  <si>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</si>
  <si>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</si>
  <si>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</si>
  <si>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</si>
  <si>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</si>
  <si>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</si>
  <si>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</si>
  <si>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</si>
  <si>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</si>
  <si>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</si>
  <si>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</si>
  <si>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</si>
  <si>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</si>
  <si>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</si>
  <si>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</si>
  <si>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</si>
  <si>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</si>
  <si>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</si>
  <si>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</si>
  <si>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</si>
  <si>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</si>
  <si>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</si>
  <si>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</si>
  <si>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</si>
  <si>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</si>
  <si>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</si>
  <si>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</si>
  <si>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</si>
  <si>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</si>
  <si>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</si>
  <si>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</si>
  <si>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</si>
  <si>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</si>
  <si>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</si>
  <si>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</si>
  <si>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</si>
  <si>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</si>
  <si>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</si>
  <si>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</si>
  <si>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</si>
  <si>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</si>
  <si>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</si>
  <si>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</si>
  <si>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</si>
  <si>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</si>
  <si>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</si>
  <si>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</si>
  <si>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</si>
  <si>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</si>
  <si>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</si>
  <si>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</si>
  <si>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</si>
  <si>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</si>
  <si>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</si>
  <si>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</si>
  <si>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</si>
  <si>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</si>
  <si>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</si>
  <si>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</si>
  <si>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</si>
  <si>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</si>
  <si>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</si>
  <si>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</si>
  <si>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</si>
  <si>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</si>
  <si>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</si>
  <si>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</si>
  <si>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</si>
  <si>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</si>
  <si>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</si>
  <si>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</si>
  <si>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</si>
  <si>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</si>
  <si>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</si>
  <si>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</si>
  <si>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</si>
  <si>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</si>
  <si>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</si>
  <si>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</si>
  <si>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</si>
  <si>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</si>
  <si>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</si>
  <si>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</si>
  <si>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</si>
  <si>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</si>
  <si>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</si>
  <si>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</si>
  <si>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</si>
  <si>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</si>
  <si>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</si>
  <si>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</si>
  <si>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</si>
  <si>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</si>
  <si>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</si>
  <si>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</si>
  <si>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</si>
  <si>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</si>
  <si>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</si>
  <si>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</si>
  <si>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</si>
  <si>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</si>
  <si>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</si>
  <si>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</si>
  <si>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</si>
  <si>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</si>
  <si>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</si>
  <si>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</si>
  <si>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</si>
  <si>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</si>
  <si>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</si>
  <si>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</si>
  <si>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</si>
  <si>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</si>
  <si>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</si>
  <si>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</si>
  <si>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</si>
  <si>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</si>
  <si>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</si>
  <si>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</si>
  <si>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</si>
  <si>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</si>
  <si>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</si>
  <si>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</si>
  <si>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</si>
  <si>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</si>
  <si>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</si>
  <si>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</si>
  <si>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</si>
  <si>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</si>
  <si>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</si>
  <si>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</si>
  <si>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</si>
  <si>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</si>
  <si>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</si>
  <si>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</si>
  <si>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</si>
  <si>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</si>
  <si>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</si>
  <si>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</si>
  <si>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</si>
  <si>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</si>
  <si>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</si>
  <si>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</si>
  <si>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</si>
  <si>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</si>
  <si>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</si>
  <si>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</si>
  <si>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</si>
  <si>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</si>
  <si>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</si>
  <si>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</si>
  <si>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</si>
  <si>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</si>
  <si>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</si>
  <si>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</si>
  <si>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</si>
  <si>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</si>
  <si>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</si>
  <si>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</si>
  <si>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</si>
  <si>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</si>
  <si>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</si>
  <si>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</si>
  <si>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</si>
  <si>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</si>
  <si>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</si>
  <si>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</si>
  <si>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</si>
  <si>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</si>
  <si>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</si>
  <si>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</si>
  <si>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</si>
  <si>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</si>
  <si>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</si>
  <si>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</si>
  <si>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</si>
  <si>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</si>
  <si>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</si>
  <si>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</si>
  <si>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</si>
  <si>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</si>
  <si>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</si>
  <si>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</si>
  <si>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</si>
  <si>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</si>
  <si>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</si>
  <si>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</si>
  <si>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</si>
  <si>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</si>
  <si>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</si>
  <si>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</si>
  <si>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</si>
  <si>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</si>
  <si>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</si>
  <si>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</si>
  <si>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</si>
  <si>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</si>
  <si>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</si>
  <si>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</si>
  <si>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</si>
  <si>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</si>
  <si>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</si>
  <si>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</si>
  <si>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</si>
  <si>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</si>
  <si>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</si>
  <si>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</si>
  <si>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</si>
  <si>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</si>
  <si>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</si>
  <si>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</si>
  <si>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</si>
  <si>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</si>
  <si>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</si>
  <si>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</si>
  <si>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</si>
  <si>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</si>
  <si>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</si>
  <si>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</si>
  <si>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</si>
  <si>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</si>
  <si>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</si>
  <si>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</si>
  <si>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</si>
  <si>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</si>
  <si>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</si>
  <si>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</si>
  <si>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</si>
  <si>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</si>
  <si>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</si>
  <si>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</si>
  <si>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</si>
  <si>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</si>
  <si>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</si>
  <si>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</si>
  <si>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</si>
  <si>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</si>
  <si>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</si>
  <si>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</si>
  <si>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</si>
  <si>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</si>
  <si>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</si>
  <si>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</si>
  <si>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</si>
  <si>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</si>
  <si>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</si>
  <si>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</si>
  <si>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</si>
  <si>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</si>
  <si>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</si>
  <si>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</si>
  <si>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</si>
  <si>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</si>
  <si>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</si>
  <si>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</si>
  <si>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</si>
  <si>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</si>
  <si>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</si>
  <si>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</si>
  <si>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</si>
  <si>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</si>
  <si>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</si>
  <si>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</si>
  <si>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</si>
  <si>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</si>
  <si>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</si>
  <si>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</si>
  <si>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</si>
  <si>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</si>
  <si>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</si>
  <si>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</si>
  <si>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</si>
  <si>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</si>
  <si>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</si>
  <si>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</si>
  <si>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</si>
  <si>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</si>
  <si>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</si>
  <si>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</si>
  <si>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</si>
  <si>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</si>
  <si>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</si>
  <si>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</si>
  <si>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</si>
  <si>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</si>
  <si>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</si>
  <si>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</si>
  <si>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</si>
  <si>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</si>
  <si>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</si>
  <si>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</si>
  <si>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</si>
  <si>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</si>
  <si>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</si>
  <si>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</si>
  <si>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</si>
  <si>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</si>
  <si>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</si>
  <si>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</si>
  <si>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</si>
  <si>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</si>
  <si>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</si>
  <si>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</si>
  <si>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</si>
  <si>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</si>
  <si>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</si>
  <si>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</si>
  <si>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</si>
  <si>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</si>
  <si>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</si>
  <si>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</si>
  <si>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</si>
  <si>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</si>
  <si>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</si>
  <si>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</si>
  <si>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</si>
  <si>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</si>
  <si>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</si>
  <si>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</si>
  <si>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</si>
  <si>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</si>
  <si>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</si>
  <si>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</si>
  <si>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</si>
  <si>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</si>
  <si>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</si>
  <si>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</si>
  <si>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</si>
  <si>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</si>
  <si>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</si>
  <si>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</si>
  <si>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</si>
  <si>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</si>
  <si>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</si>
  <si>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</si>
  <si>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</si>
  <si>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</si>
  <si>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</si>
  <si>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</si>
  <si>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</si>
  <si>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</si>
  <si>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</si>
  <si>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</si>
  <si>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</si>
  <si>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</si>
  <si>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</si>
  <si>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</si>
  <si>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</si>
  <si>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</si>
  <si>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</si>
  <si>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</si>
  <si>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</si>
  <si>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</si>
  <si>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</si>
  <si>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</si>
  <si>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</si>
  <si>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</si>
  <si>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</si>
  <si>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</si>
  <si>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</si>
  <si>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</si>
  <si>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</si>
  <si>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</si>
  <si>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</si>
  <si>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</si>
  <si>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</si>
  <si>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</si>
  <si>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</si>
  <si>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</si>
  <si>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</si>
  <si>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</si>
  <si>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</si>
  <si>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</si>
  <si>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</si>
  <si>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</si>
  <si>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</si>
  <si>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</si>
  <si>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</si>
  <si>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</si>
  <si>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</si>
  <si>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</si>
  <si>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</si>
  <si>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</si>
  <si>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</si>
  <si>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</si>
  <si>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</si>
  <si>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</si>
  <si>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</si>
  <si>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</si>
  <si>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</si>
  <si>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</si>
  <si>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</si>
  <si>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</si>
  <si>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</si>
  <si>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</si>
  <si>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</si>
  <si>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</si>
  <si>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</si>
  <si>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</si>
  <si>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</si>
  <si>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</si>
  <si>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</si>
  <si>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</si>
  <si>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</si>
  <si>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</si>
  <si>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</si>
  <si>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</si>
  <si>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</si>
  <si>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</si>
  <si>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</si>
  <si>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</si>
  <si>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</si>
  <si>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</si>
  <si>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</si>
  <si>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</si>
  <si>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</si>
  <si>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</si>
  <si>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</si>
  <si>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</si>
  <si>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</si>
  <si>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</si>
  <si>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</si>
  <si>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</si>
  <si>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</si>
  <si>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</si>
  <si>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</si>
  <si>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</si>
  <si>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</si>
  <si>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</si>
  <si>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</si>
  <si>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</si>
  <si>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</si>
  <si>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</si>
  <si>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</si>
  <si>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</si>
  <si>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</si>
  <si>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</si>
  <si>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</si>
  <si>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</si>
  <si>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</si>
  <si>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</si>
  <si>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</si>
  <si>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</si>
  <si>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</si>
  <si>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</si>
  <si>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</si>
  <si>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</si>
  <si>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</si>
  <si>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</si>
  <si>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</si>
  <si>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</si>
  <si>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</si>
  <si>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</si>
  <si>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</si>
  <si>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</si>
  <si>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</si>
  <si>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</si>
  <si>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</si>
  <si>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</si>
  <si>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</si>
  <si>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</si>
  <si>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</si>
  <si>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</si>
  <si>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</si>
  <si>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</si>
  <si>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</si>
  <si>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</si>
  <si>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</si>
  <si>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</si>
  <si>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</si>
  <si>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</si>
  <si>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</si>
  <si>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</si>
  <si>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</si>
  <si>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</si>
  <si>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</si>
  <si>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</si>
  <si>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</si>
  <si>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</si>
  <si>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</si>
  <si>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</si>
  <si>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</si>
  <si>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</si>
  <si>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</si>
  <si>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</si>
  <si>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</si>
  <si>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</si>
  <si>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</si>
  <si>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</si>
  <si>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</si>
  <si>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</si>
  <si>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</si>
  <si>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</si>
  <si>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</si>
  <si>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</si>
  <si>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</si>
  <si>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</si>
  <si>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</si>
  <si>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</si>
  <si>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</si>
  <si>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</si>
  <si>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</si>
  <si>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</si>
  <si>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</si>
  <si>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</si>
  <si>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</si>
  <si>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</si>
  <si>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</si>
  <si>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</si>
  <si>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</si>
  <si>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</si>
  <si>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</si>
  <si>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</si>
  <si>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</si>
  <si>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</si>
  <si>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</si>
  <si>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</si>
  <si>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</si>
  <si>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</si>
  <si>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</si>
  <si>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</si>
  <si>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</si>
  <si>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</si>
  <si>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</si>
  <si>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</si>
  <si>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</si>
  <si>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</si>
  <si>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</si>
  <si>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</si>
  <si>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</si>
  <si>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</si>
  <si>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</si>
  <si>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</si>
  <si>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</si>
  <si>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</si>
  <si>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</si>
  <si>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</si>
  <si>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</si>
  <si>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</si>
  <si>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</si>
  <si>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</si>
  <si>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</si>
  <si>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</si>
  <si>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</si>
  <si>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</si>
  <si>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</si>
  <si>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</si>
  <si>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</si>
  <si>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</si>
  <si>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</si>
  <si>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</si>
  <si>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</si>
  <si>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</si>
  <si>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</si>
  <si>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</si>
  <si>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</si>
  <si>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</si>
  <si>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</si>
  <si>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</si>
  <si>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</si>
  <si>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</si>
  <si>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</si>
  <si>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</si>
  <si>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</si>
  <si>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</si>
  <si>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</si>
  <si>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</si>
  <si>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</si>
  <si>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</si>
  <si>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</si>
  <si>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</si>
  <si>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</si>
  <si>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</si>
  <si>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</si>
  <si>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</si>
  <si>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</si>
  <si>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</si>
  <si>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</si>
  <si>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</si>
  <si>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</si>
  <si>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</si>
  <si>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</si>
  <si>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</si>
  <si>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</si>
  <si>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</si>
  <si>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</si>
  <si>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</si>
  <si>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</si>
  <si>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</si>
  <si>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</si>
  <si>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</si>
  <si>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</si>
  <si>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</si>
  <si>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</si>
  <si>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</si>
  <si>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</si>
  <si>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</si>
  <si>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</si>
  <si>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</si>
  <si>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</si>
  <si>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</si>
  <si>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</si>
  <si>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</si>
  <si>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</si>
  <si>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</si>
  <si>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</si>
  <si>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</si>
  <si>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</si>
  <si>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</si>
  <si>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</si>
  <si>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</si>
  <si>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</si>
  <si>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</si>
  <si>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</si>
  <si>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</si>
  <si>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</si>
  <si>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</si>
  <si>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</si>
  <si>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</si>
  <si>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</si>
  <si>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</si>
  <si>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</si>
  <si>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</si>
  <si>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</si>
  <si>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</si>
  <si>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</si>
  <si>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</si>
  <si>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</si>
  <si>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</si>
  <si>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</si>
  <si>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</si>
  <si>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</si>
  <si>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</si>
  <si>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</si>
  <si>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</si>
  <si>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</si>
  <si>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</si>
  <si>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</si>
  <si>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</si>
  <si>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</si>
  <si>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</si>
  <si>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</si>
  <si>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</si>
  <si>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</si>
  <si>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</si>
  <si>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</si>
  <si>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</si>
  <si>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</si>
  <si>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</si>
  <si>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</si>
  <si>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</si>
  <si>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</si>
  <si>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</si>
  <si>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</si>
  <si>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</si>
  <si>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</si>
  <si>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</si>
  <si>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</si>
  <si>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</si>
  <si>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</si>
  <si>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</si>
  <si>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</si>
  <si>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</si>
  <si>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</si>
  <si>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</si>
  <si>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</si>
  <si>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</si>
  <si>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</si>
  <si>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</si>
  <si>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</si>
  <si>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</si>
  <si>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</si>
  <si>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</si>
  <si>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</si>
  <si>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</si>
  <si>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</si>
  <si>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</si>
  <si>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</si>
  <si>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</si>
  <si>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</si>
  <si>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</si>
  <si>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</si>
  <si>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</si>
  <si>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</si>
  <si>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</si>
  <si>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</si>
  <si>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</si>
  <si>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</si>
  <si>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</si>
  <si>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</si>
  <si>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</si>
  <si>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</si>
  <si>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</si>
  <si>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</si>
  <si>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</si>
  <si>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</si>
  <si>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</si>
  <si>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</si>
  <si>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</si>
  <si>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</si>
  <si>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</si>
  <si>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</si>
  <si>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</si>
  <si>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</si>
  <si>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</si>
  <si>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</si>
  <si>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</si>
  <si>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</si>
  <si>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</si>
  <si>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</si>
  <si>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</si>
  <si>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</si>
  <si>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</si>
  <si>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</si>
  <si>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</si>
  <si>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</si>
  <si>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</si>
  <si>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</si>
  <si>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</si>
  <si>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</si>
  <si>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</si>
  <si>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</si>
  <si>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</si>
  <si>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</si>
  <si>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</si>
  <si>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</si>
  <si>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</si>
  <si>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</si>
  <si>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</si>
  <si>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</si>
  <si>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</si>
  <si>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</si>
  <si>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</si>
  <si>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</si>
  <si>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</si>
  <si>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</si>
  <si>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</si>
  <si>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</si>
  <si>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</si>
  <si>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</si>
  <si>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</si>
  <si>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</si>
  <si>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</si>
  <si>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</si>
  <si>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</si>
  <si>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</si>
  <si>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</si>
  <si>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</si>
  <si>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</si>
  <si>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</si>
  <si>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</si>
  <si>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</si>
  <si>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</si>
  <si>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</si>
  <si>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</si>
  <si>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</si>
  <si>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</si>
  <si>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</si>
  <si>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</si>
  <si>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</si>
  <si>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</si>
  <si>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</si>
  <si>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</si>
  <si>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</si>
  <si>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</si>
  <si>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</si>
  <si>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</si>
  <si>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</si>
  <si>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</si>
  <si>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</si>
  <si>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</si>
  <si>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</si>
  <si>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</si>
  <si>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</si>
  <si>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</si>
  <si>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</si>
  <si>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</si>
  <si>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</si>
  <si>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</si>
  <si>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</si>
  <si>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</si>
  <si>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</si>
  <si>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</si>
  <si>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</si>
  <si>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</si>
  <si>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</si>
  <si>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</si>
  <si>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</si>
  <si>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</si>
  <si>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</si>
  <si>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</si>
  <si>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</si>
  <si>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</si>
  <si>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</si>
  <si>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</si>
  <si>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</si>
  <si>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</si>
  <si>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</si>
  <si>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</si>
  <si>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</si>
  <si>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</si>
  <si>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</si>
  <si>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</si>
  <si>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</si>
  <si>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</si>
  <si>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</si>
  <si>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</si>
  <si>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</si>
  <si>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</si>
  <si>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</si>
  <si>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</si>
  <si>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</si>
  <si>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</si>
  <si>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</si>
  <si>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</si>
  <si>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</si>
  <si>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</si>
  <si>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</si>
  <si>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</si>
  <si>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</si>
  <si>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</si>
  <si>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</si>
  <si>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</si>
  <si>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</si>
  <si>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</si>
  <si>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</si>
  <si>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</si>
  <si>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</si>
  <si>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</si>
  <si>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</si>
  <si>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</si>
  <si>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</si>
  <si>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</si>
  <si>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</si>
  <si>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</si>
  <si>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</si>
  <si>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</si>
  <si>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</si>
  <si>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</si>
  <si>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</si>
  <si>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</si>
  <si>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</si>
  <si>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</si>
  <si>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</si>
  <si>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</si>
  <si>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</si>
  <si>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</si>
  <si>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</si>
  <si>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</si>
  <si>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</si>
  <si>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</si>
  <si>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</si>
  <si>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</si>
  <si>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</si>
  <si>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</si>
  <si>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</si>
  <si>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</si>
  <si>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</si>
  <si>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</si>
  <si>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</si>
  <si>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</si>
  <si>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</si>
  <si>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</si>
  <si>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</si>
  <si>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</si>
  <si>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</si>
  <si>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</si>
  <si>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</si>
  <si>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</si>
  <si>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</si>
  <si>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</si>
  <si>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</si>
  <si>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</si>
  <si>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</si>
  <si>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</si>
  <si>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</si>
  <si>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</si>
  <si>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</si>
  <si>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</si>
  <si>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</si>
  <si>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</si>
  <si>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</si>
  <si>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</si>
  <si>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</si>
  <si>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</si>
  <si>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</si>
  <si>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</si>
  <si>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</si>
  <si>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</si>
  <si>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</si>
  <si>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</si>
  <si>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</si>
  <si>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</si>
  <si>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</si>
  <si>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</si>
  <si>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</si>
  <si>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</si>
  <si>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</si>
  <si>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</si>
  <si>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</si>
  <si>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</si>
  <si>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</si>
  <si>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</si>
  <si>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</si>
  <si>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</si>
  <si>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</si>
  <si>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</si>
  <si>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</si>
  <si>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</si>
  <si>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</si>
  <si>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</si>
  <si>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</si>
  <si>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</si>
  <si>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</si>
  <si>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</si>
  <si>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</si>
  <si>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</si>
  <si>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</si>
  <si>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</si>
  <si>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</si>
  <si>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</si>
  <si>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</si>
  <si>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</si>
  <si>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</si>
  <si>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</si>
  <si>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</si>
  <si>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</si>
  <si>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</si>
  <si>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</si>
  <si>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</si>
  <si>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</si>
  <si>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</si>
  <si>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</si>
  <si>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</si>
  <si>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</si>
  <si>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</si>
  <si>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</si>
  <si>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</si>
  <si>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</si>
  <si>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</si>
  <si>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</si>
  <si>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</si>
  <si>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</si>
  <si>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</si>
  <si>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</si>
  <si>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</si>
  <si>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</si>
  <si>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</si>
  <si>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</si>
  <si>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</si>
  <si>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</si>
  <si>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</si>
  <si>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</si>
  <si>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</si>
  <si>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</si>
  <si>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</si>
  <si>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</si>
  <si>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</si>
  <si>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</si>
  <si>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</si>
  <si>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</si>
  <si>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</si>
  <si>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</si>
  <si>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</si>
  <si>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</si>
  <si>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</si>
  <si>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</si>
  <si>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</si>
  <si>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</si>
  <si>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</si>
  <si>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</si>
  <si>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</si>
  <si>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</si>
  <si>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</si>
  <si>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</si>
  <si>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</si>
  <si>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</si>
  <si>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</si>
  <si>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</si>
  <si>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</si>
  <si>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</si>
  <si>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</si>
  <si>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</si>
  <si>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</si>
  <si>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</si>
  <si>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</si>
  <si>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</si>
  <si>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</si>
  <si>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</si>
  <si>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</si>
  <si>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</si>
  <si>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</si>
  <si>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</si>
  <si>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</si>
  <si>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</si>
  <si>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</si>
  <si>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</si>
  <si>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</si>
  <si>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</si>
  <si>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</si>
  <si>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</si>
  <si>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</si>
  <si>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</si>
  <si>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</si>
  <si>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</si>
  <si>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</si>
  <si>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</si>
  <si>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</si>
  <si>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</si>
  <si>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</si>
  <si>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</si>
  <si>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</si>
  <si>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</si>
  <si>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</si>
  <si>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</si>
  <si>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</si>
  <si>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</si>
  <si>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</si>
  <si>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</si>
  <si>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</si>
  <si>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</si>
  <si>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</si>
  <si>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</si>
  <si>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</si>
  <si>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</si>
  <si>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</si>
  <si>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</si>
  <si>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</si>
  <si>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</si>
  <si>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</si>
  <si>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</si>
  <si>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</si>
  <si>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</si>
  <si>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</si>
  <si>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</si>
  <si>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</si>
  <si>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</si>
  <si>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</si>
  <si>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</si>
  <si>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</si>
  <si>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</si>
  <si>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</si>
  <si>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</si>
  <si>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</si>
  <si>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</si>
  <si>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</si>
  <si>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</si>
  <si>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</si>
  <si>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</si>
  <si>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</si>
  <si>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</si>
  <si>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</si>
  <si>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</si>
  <si>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</si>
  <si>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</si>
  <si>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</si>
  <si>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</si>
  <si>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</si>
  <si>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</si>
  <si>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</si>
  <si>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</si>
  <si>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</si>
  <si>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</si>
  <si>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</si>
  <si>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</si>
  <si>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</si>
  <si>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</si>
  <si>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</si>
  <si>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</si>
  <si>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</si>
  <si>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</si>
  <si>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</si>
  <si>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</si>
  <si>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</si>
  <si>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</si>
  <si>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</si>
  <si>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</si>
  <si>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</si>
  <si>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</si>
  <si>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</si>
  <si>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</si>
  <si>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</si>
  <si>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</si>
  <si>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</si>
  <si>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</si>
  <si>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</si>
  <si>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</si>
  <si>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</si>
  <si>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</si>
  <si>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</si>
  <si>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</si>
  <si>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</si>
  <si>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</si>
  <si>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</si>
  <si>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</si>
  <si>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</si>
  <si>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</si>
  <si>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</si>
  <si>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</si>
  <si>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</si>
  <si>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</si>
  <si>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</si>
  <si>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</si>
  <si>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</si>
  <si>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</si>
  <si>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</si>
  <si>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</si>
  <si>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</si>
  <si>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</si>
  <si>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</si>
  <si>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</si>
  <si>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</si>
  <si>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</si>
  <si>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</si>
  <si>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</si>
  <si>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</si>
  <si>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</si>
  <si>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</si>
  <si>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</si>
  <si>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</si>
  <si>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</si>
  <si>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</si>
  <si>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</si>
  <si>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</si>
  <si>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</si>
  <si>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</si>
  <si>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</si>
  <si>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</si>
  <si>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</si>
  <si>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</si>
  <si>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</si>
  <si>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</si>
  <si>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</si>
  <si>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</si>
  <si>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</si>
  <si>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</si>
  <si>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</si>
  <si>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</si>
  <si>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</si>
  <si>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</si>
  <si>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</si>
  <si>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</si>
  <si>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</si>
  <si>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</si>
  <si>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</si>
  <si>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</si>
  <si>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</si>
  <si>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</si>
  <si>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</si>
  <si>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</si>
  <si>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</si>
  <si>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</si>
  <si>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</si>
  <si>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</si>
  <si>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</si>
  <si>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</si>
  <si>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</si>
  <si>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</si>
  <si>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</si>
  <si>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</si>
  <si>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</si>
  <si>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</si>
  <si>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</si>
  <si>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</si>
  <si>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</si>
  <si>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</si>
  <si>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</si>
  <si>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</si>
  <si>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</si>
  <si>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</si>
  <si>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</si>
  <si>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</si>
  <si>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</si>
  <si>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</si>
  <si>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</si>
  <si>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</si>
  <si>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</si>
  <si>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</si>
  <si>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</si>
  <si>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</si>
  <si>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</si>
  <si>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</si>
  <si>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</si>
  <si>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</si>
  <si>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</si>
  <si>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</si>
  <si>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</si>
  <si>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</si>
  <si>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</si>
  <si>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</si>
  <si>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</si>
  <si>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</si>
  <si>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</si>
  <si>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</si>
  <si>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</si>
  <si>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</si>
  <si>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</si>
  <si>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</si>
  <si>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</si>
  <si>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</si>
  <si>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</si>
  <si>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</si>
  <si>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</si>
  <si>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</si>
  <si>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</si>
  <si>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</si>
  <si>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</si>
  <si>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</si>
  <si>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</si>
  <si>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</si>
  <si>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</si>
  <si>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</si>
  <si>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</si>
  <si>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</si>
  <si>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</si>
  <si>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</si>
  <si>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</si>
  <si>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</si>
  <si>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</si>
  <si>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</si>
  <si>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</si>
  <si>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</si>
  <si>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</si>
  <si>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</si>
  <si>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</si>
  <si>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</si>
  <si>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</si>
  <si>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</si>
  <si>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</si>
  <si>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</si>
  <si>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</si>
  <si>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</si>
  <si>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</si>
  <si>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</si>
  <si>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</si>
  <si>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</si>
  <si>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</si>
  <si>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</si>
  <si>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</si>
  <si>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</si>
  <si>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</si>
  <si>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</si>
  <si>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</si>
  <si>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</si>
  <si>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</si>
  <si>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</si>
  <si>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</si>
  <si>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</si>
  <si>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</si>
  <si>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</si>
  <si>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</si>
  <si>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</si>
  <si>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</si>
  <si>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</si>
  <si>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</si>
  <si>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</si>
  <si>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</si>
  <si>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</si>
  <si>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</si>
  <si>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</si>
  <si>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</si>
  <si>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</si>
  <si>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</si>
  <si>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</si>
  <si>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</si>
  <si>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</si>
  <si>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</si>
  <si>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</si>
  <si>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</si>
  <si>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</si>
  <si>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</si>
  <si>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</si>
  <si>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</si>
  <si>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</si>
  <si>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</si>
  <si>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</si>
  <si>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</si>
  <si>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</si>
  <si>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</si>
  <si>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</si>
  <si>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</si>
  <si>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</si>
  <si>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</si>
  <si>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</si>
  <si>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</si>
  <si>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</si>
  <si>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</si>
  <si>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</si>
  <si>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</si>
  <si>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</si>
  <si>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</si>
  <si>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</si>
  <si>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</si>
  <si>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</si>
  <si>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</si>
  <si>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</si>
  <si>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</si>
  <si>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</si>
  <si>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</si>
  <si>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</si>
  <si>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</si>
  <si>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</si>
  <si>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</si>
  <si>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</si>
  <si>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</si>
  <si>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</si>
  <si>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</si>
  <si>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</si>
  <si>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</si>
  <si>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</si>
  <si>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</si>
  <si>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</si>
  <si>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</si>
  <si>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</si>
  <si>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</si>
  <si>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</si>
  <si>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</si>
  <si>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</si>
  <si>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</si>
  <si>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</si>
  <si>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</si>
  <si>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</si>
  <si>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</si>
  <si>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</si>
  <si>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</si>
  <si>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</si>
  <si>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</si>
  <si>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</si>
  <si>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</si>
  <si>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</si>
  <si>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</si>
  <si>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</si>
  <si>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</si>
  <si>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</si>
  <si>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</si>
  <si>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</si>
  <si>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</si>
  <si>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</si>
  <si>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</si>
  <si>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</si>
  <si>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</si>
  <si>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</si>
  <si>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</si>
  <si>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</si>
  <si>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</si>
  <si>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</si>
  <si>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</si>
  <si>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</si>
  <si>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</si>
  <si>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</si>
  <si>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</si>
  <si>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</si>
  <si>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</si>
  <si>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</si>
  <si>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</si>
  <si>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</si>
  <si>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</si>
  <si>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</si>
  <si>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</si>
  <si>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</si>
  <si>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</si>
  <si>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</si>
  <si>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</si>
  <si>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</si>
  <si>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</si>
  <si>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</si>
  <si>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</si>
  <si>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</si>
  <si>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</si>
  <si>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</si>
  <si>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</si>
  <si>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</si>
  <si>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</si>
  <si>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</si>
  <si>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</si>
  <si>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</si>
  <si>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</si>
  <si>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</si>
  <si>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</si>
  <si>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</si>
  <si>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</si>
  <si>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</si>
  <si>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</si>
  <si>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</si>
  <si>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</si>
  <si>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</si>
  <si>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</si>
  <si>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</si>
  <si>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</si>
  <si>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</si>
  <si>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</si>
  <si>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</si>
  <si>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</si>
  <si>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</si>
  <si>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</si>
  <si>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</si>
  <si>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</si>
  <si>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</si>
  <si>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</si>
  <si>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</si>
  <si>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</si>
  <si>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</si>
  <si>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</si>
  <si>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</si>
  <si>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</si>
  <si>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</si>
  <si>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</si>
  <si>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</si>
  <si>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</si>
  <si>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</si>
  <si>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</si>
  <si>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</si>
  <si>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</si>
  <si>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</si>
  <si>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</si>
  <si>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</si>
  <si>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</si>
  <si>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</si>
  <si>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</si>
  <si>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</si>
  <si>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</si>
  <si>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</si>
  <si>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</si>
  <si>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</si>
  <si>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</si>
  <si>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</si>
  <si>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</si>
  <si>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</si>
  <si>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</si>
  <si>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</si>
  <si>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</si>
  <si>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</si>
  <si>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</si>
  <si>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</si>
  <si>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</si>
  <si>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</si>
  <si>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</si>
  <si>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</si>
  <si>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</si>
  <si>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</si>
  <si>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</si>
  <si>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</si>
  <si>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</si>
  <si>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</si>
  <si>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</si>
  <si>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</si>
  <si>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</si>
  <si>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</si>
  <si>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</si>
  <si>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</si>
  <si>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</si>
  <si>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</si>
  <si>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</si>
  <si>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</si>
  <si>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</si>
  <si>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</si>
  <si>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</si>
  <si>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</si>
  <si>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</si>
  <si>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</si>
  <si>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</si>
  <si>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</si>
  <si>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</si>
  <si>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</si>
  <si>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</si>
  <si>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</si>
  <si>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</si>
  <si>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</si>
  <si>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</si>
  <si>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</si>
  <si>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</si>
  <si>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</si>
  <si>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</si>
  <si>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</si>
  <si>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</si>
  <si>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</si>
  <si>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</si>
  <si>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</si>
  <si>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</si>
  <si>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</si>
  <si>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</si>
  <si>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</si>
  <si>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</si>
  <si>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</si>
  <si>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</si>
  <si>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</si>
  <si>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</si>
  <si>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</si>
  <si>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</si>
  <si>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</si>
  <si>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</si>
  <si>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</si>
  <si>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</si>
  <si>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</si>
  <si>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</si>
  <si>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</si>
  <si>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</si>
  <si>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</si>
  <si>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</si>
  <si>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</si>
  <si>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</si>
  <si>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</si>
  <si>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</si>
  <si>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</si>
  <si>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</si>
  <si>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</si>
  <si>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</si>
  <si>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</si>
  <si>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</si>
  <si>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</si>
  <si>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</si>
  <si>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</si>
  <si>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</si>
  <si>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</si>
  <si>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</si>
  <si>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</si>
  <si>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</si>
  <si>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</si>
  <si>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</si>
  <si>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</si>
  <si>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</si>
  <si>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</si>
  <si>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</si>
  <si>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</si>
  <si>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</si>
  <si>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</si>
  <si>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</si>
  <si>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</si>
  <si>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</si>
  <si>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</si>
  <si>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</si>
  <si>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</si>
  <si>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</si>
  <si>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</si>
  <si>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</si>
  <si>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</si>
  <si>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</si>
  <si>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</si>
  <si>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</si>
  <si>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</si>
  <si>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</si>
  <si>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</si>
  <si>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</si>
  <si>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</si>
  <si>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</si>
  <si>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</si>
  <si>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</si>
  <si>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</si>
  <si>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</si>
  <si>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</si>
  <si>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</si>
  <si>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</si>
  <si>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</si>
  <si>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</si>
  <si>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</si>
  <si>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</si>
  <si>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</si>
  <si>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</si>
  <si>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</si>
  <si>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</si>
  <si>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</si>
  <si>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</si>
  <si>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</si>
  <si>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</si>
  <si>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</si>
  <si>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</si>
  <si>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</si>
  <si>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</si>
  <si>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</si>
  <si>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</si>
  <si>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</si>
  <si>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</si>
  <si>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</si>
  <si>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</si>
  <si>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</si>
  <si>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</si>
  <si>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</si>
  <si>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</si>
  <si>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</si>
  <si>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</si>
  <si>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</si>
  <si>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</si>
  <si>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</si>
  <si>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</si>
  <si>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</si>
  <si>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</si>
  <si>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</si>
  <si>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</si>
  <si>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</si>
  <si>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</si>
  <si>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</si>
  <si>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</si>
  <si>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</si>
  <si>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</si>
  <si>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</si>
  <si>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</si>
  <si>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</si>
  <si>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</si>
  <si>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</si>
  <si>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</si>
  <si>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</si>
  <si>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</si>
  <si>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</si>
  <si>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</si>
  <si>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</si>
  <si>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</si>
  <si>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</si>
  <si>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</si>
  <si>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</si>
  <si>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</si>
  <si>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</si>
  <si>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</si>
  <si>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</si>
  <si>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</si>
  <si>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</si>
  <si>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</si>
  <si>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</si>
  <si>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</si>
  <si>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</si>
  <si>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</si>
  <si>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</si>
  <si>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</si>
  <si>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</si>
  <si>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</si>
  <si>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</si>
  <si>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</si>
  <si>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</si>
  <si>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</si>
  <si>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</si>
  <si>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</si>
  <si>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</si>
  <si>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</si>
  <si>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</si>
  <si>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</si>
  <si>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</si>
  <si>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</si>
  <si>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</si>
  <si>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</si>
  <si>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</si>
  <si>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</si>
  <si>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</si>
  <si>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</si>
  <si>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</si>
  <si>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</si>
  <si>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</si>
  <si>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</si>
  <si>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</si>
  <si>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</si>
  <si>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</si>
  <si>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</si>
  <si>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</si>
  <si>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</si>
  <si>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</si>
  <si>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</si>
  <si>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</si>
  <si>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</si>
  <si>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</si>
  <si>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</si>
  <si>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</si>
  <si>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</si>
  <si>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</si>
  <si>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</si>
  <si>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</si>
  <si>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</si>
  <si>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</si>
  <si>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</si>
  <si>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</si>
  <si>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</si>
  <si>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</si>
  <si>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</si>
  <si>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</si>
  <si>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</si>
  <si>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</si>
  <si>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</si>
  <si>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</si>
  <si>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</si>
  <si>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</si>
  <si>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</si>
  <si>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</si>
  <si>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</si>
  <si>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</si>
  <si>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</si>
  <si>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</si>
  <si>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</si>
  <si>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</si>
  <si>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</si>
  <si>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</si>
  <si>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</si>
  <si>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</si>
  <si>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</si>
  <si>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</si>
  <si>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</si>
  <si>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</si>
  <si>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</si>
  <si>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</si>
  <si>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</si>
  <si>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</si>
  <si>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</si>
  <si>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</si>
  <si>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</si>
  <si>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</si>
  <si>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</si>
  <si>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</si>
  <si>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</si>
  <si>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</si>
  <si>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</si>
  <si>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</si>
  <si>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</si>
  <si>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</si>
  <si>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</si>
  <si>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</si>
  <si>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</si>
  <si>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</si>
  <si>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</si>
  <si>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</si>
  <si>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</si>
  <si>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</si>
  <si>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</si>
  <si>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</si>
  <si>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</si>
  <si>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</si>
  <si>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</si>
  <si>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</si>
  <si>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</si>
  <si>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</si>
  <si>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</si>
  <si>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</si>
  <si>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</si>
  <si>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</si>
  <si>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</si>
  <si>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</si>
  <si>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</si>
  <si>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</si>
  <si>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</si>
  <si>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</si>
  <si>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</si>
  <si>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</si>
  <si>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</si>
  <si>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</si>
  <si>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</si>
  <si>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</si>
  <si>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</si>
  <si>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</si>
  <si>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</si>
  <si>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</si>
  <si>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</si>
  <si>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</si>
  <si>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</si>
  <si>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</si>
  <si>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</si>
  <si>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</si>
  <si>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</si>
  <si>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</si>
  <si>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</si>
  <si>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</si>
  <si>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</si>
  <si>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</si>
  <si>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</si>
  <si>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</si>
  <si>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</si>
  <si>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</si>
  <si>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</si>
  <si>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</si>
  <si>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</si>
  <si>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</si>
  <si>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</si>
  <si>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</si>
  <si>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</si>
  <si>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</si>
  <si>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</si>
  <si>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</si>
  <si>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</si>
  <si>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</si>
  <si>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</si>
  <si>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</si>
  <si>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</si>
  <si>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</si>
  <si>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</si>
  <si>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</si>
  <si>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</si>
  <si>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</si>
  <si>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</si>
  <si>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</si>
  <si>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</si>
  <si>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</si>
  <si>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</si>
  <si>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</si>
  <si>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</si>
  <si>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</si>
  <si>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</si>
  <si>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</si>
  <si>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</si>
  <si>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</si>
  <si>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</si>
  <si>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</si>
  <si>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</si>
  <si>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</si>
  <si>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</si>
  <si>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</si>
  <si>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</si>
  <si>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</si>
  <si>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</si>
  <si>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</si>
  <si>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</si>
  <si>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</si>
  <si>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</si>
  <si>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</si>
  <si>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</si>
  <si>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</si>
  <si>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</si>
  <si>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</si>
  <si>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</si>
  <si>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</si>
  <si>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</si>
  <si>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</si>
  <si>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</si>
  <si>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</si>
  <si>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</si>
  <si>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</si>
  <si>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</si>
  <si>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</si>
  <si>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</si>
  <si>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</si>
  <si>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</si>
  <si>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</si>
  <si>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</si>
  <si>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</si>
  <si>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</si>
  <si>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</si>
  <si>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</si>
  <si>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</si>
  <si>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</si>
  <si>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</si>
  <si>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</si>
  <si>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</si>
  <si>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</si>
  <si>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</si>
  <si>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</si>
  <si>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</si>
  <si>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</si>
  <si>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</si>
  <si>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</si>
  <si>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</si>
  <si>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</si>
  <si>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</si>
  <si>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</si>
  <si>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</si>
  <si>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</si>
  <si>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</si>
  <si>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</si>
  <si>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</si>
  <si>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</si>
  <si>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</si>
  <si>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</si>
  <si>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</si>
  <si>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</si>
  <si>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</si>
  <si>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</si>
  <si>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</si>
  <si>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</si>
  <si>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</si>
  <si>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</si>
  <si>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</si>
  <si>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</si>
  <si>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</si>
  <si>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</si>
  <si>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</si>
  <si>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</si>
  <si>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</si>
  <si>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</si>
  <si>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</si>
  <si>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</si>
  <si>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</si>
  <si>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</si>
  <si>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</si>
  <si>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</si>
  <si>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</si>
  <si>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</si>
  <si>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</si>
  <si>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</si>
  <si>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</si>
  <si>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</si>
  <si>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</si>
  <si>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</si>
  <si>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</si>
  <si>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</si>
  <si>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</si>
  <si>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</si>
  <si>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</si>
  <si>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</si>
  <si>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</si>
  <si>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</si>
  <si>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</si>
  <si>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</si>
  <si>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</si>
  <si>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</si>
  <si>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</si>
  <si>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</si>
  <si>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</si>
  <si>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</si>
  <si>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</si>
  <si>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</si>
  <si>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</si>
  <si>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</si>
  <si>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</si>
  <si>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</si>
  <si>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</si>
  <si>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</si>
  <si>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</si>
  <si>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</si>
  <si>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</si>
  <si>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</si>
  <si>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</si>
  <si>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</si>
  <si>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</si>
  <si>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</si>
  <si>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</si>
  <si>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</si>
  <si>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</si>
  <si>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</si>
  <si>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</si>
  <si>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</si>
  <si>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</si>
  <si>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</si>
  <si>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</si>
  <si>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</si>
  <si>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</si>
  <si>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</si>
  <si>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</si>
  <si>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</si>
  <si>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</si>
  <si>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</si>
  <si>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</si>
  <si>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</si>
  <si>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</si>
  <si>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</si>
  <si>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</si>
  <si>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</si>
  <si>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</si>
  <si>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</si>
  <si>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</si>
  <si>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</si>
  <si>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</si>
  <si>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</si>
  <si>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</si>
  <si>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</si>
  <si>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</si>
  <si>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</si>
  <si>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</si>
  <si>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</si>
  <si>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</si>
  <si>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</si>
  <si>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</si>
  <si>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</si>
  <si>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</si>
  <si>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</si>
  <si>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</si>
  <si>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</si>
  <si>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</si>
  <si>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</si>
  <si>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</si>
  <si>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</si>
  <si>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</si>
  <si>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</si>
  <si>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</si>
  <si>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</si>
  <si>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</si>
  <si>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</si>
  <si>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</si>
  <si>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</si>
  <si>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</si>
  <si>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</si>
  <si>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</si>
  <si>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</si>
  <si>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</si>
  <si>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</si>
  <si>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</si>
  <si>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</si>
  <si>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</si>
  <si>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</si>
  <si>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</si>
  <si>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</si>
  <si>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</si>
  <si>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</si>
  <si>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</si>
  <si>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</si>
  <si>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</si>
  <si>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</si>
  <si>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</si>
  <si>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</si>
  <si>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</si>
  <si>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</si>
  <si>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</si>
  <si>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</si>
  <si>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</si>
  <si>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</si>
  <si>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</si>
  <si>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</si>
  <si>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</si>
  <si>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</si>
  <si>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</si>
  <si>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</si>
  <si>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</si>
  <si>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</si>
  <si>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</si>
  <si>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</si>
  <si>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</si>
  <si>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</si>
  <si>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</si>
  <si>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</si>
  <si>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</si>
  <si>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</si>
  <si>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</si>
  <si>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</si>
  <si>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</si>
  <si>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</si>
  <si>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</si>
  <si>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</si>
  <si>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</si>
  <si>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</si>
  <si>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</si>
  <si>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</si>
  <si>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</si>
  <si>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</si>
  <si>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</si>
  <si>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</si>
  <si>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</si>
  <si>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</si>
  <si>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</si>
  <si>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</si>
  <si>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</si>
  <si>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</si>
  <si>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</si>
  <si>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</si>
  <si>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</si>
  <si>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</si>
  <si>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</si>
  <si>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</si>
  <si>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</si>
  <si>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</si>
  <si>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</si>
  <si>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</si>
  <si>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</si>
  <si>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</si>
  <si>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</si>
  <si>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</si>
  <si>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</si>
  <si>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</si>
  <si>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</si>
  <si>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</si>
  <si>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</si>
  <si>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</si>
  <si>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</si>
  <si>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</si>
  <si>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</si>
  <si>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</si>
  <si>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</si>
  <si>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</si>
  <si>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</si>
  <si>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</si>
  <si>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</si>
  <si>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</si>
  <si>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</si>
  <si>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</si>
  <si>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</si>
  <si>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</si>
  <si>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</si>
  <si>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</si>
  <si>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</si>
  <si>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</si>
  <si>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</si>
  <si>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</si>
  <si>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</si>
  <si>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</si>
  <si>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</si>
  <si>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</si>
  <si>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</si>
  <si>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</si>
  <si>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</si>
  <si>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</si>
  <si>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</si>
  <si>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</si>
  <si>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</si>
  <si>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</si>
  <si>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</si>
  <si>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</si>
  <si>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</si>
  <si>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</si>
  <si>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</si>
  <si>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</si>
  <si>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</si>
  <si>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</si>
  <si>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</si>
  <si>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</si>
  <si>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</si>
  <si>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</si>
  <si>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</si>
  <si>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</si>
  <si>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</si>
  <si>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</si>
  <si>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</si>
  <si>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</si>
  <si>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</si>
  <si>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</si>
  <si>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</si>
  <si>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</si>
  <si>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</si>
  <si>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</si>
  <si>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</si>
  <si>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</si>
  <si>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</si>
  <si>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</si>
  <si>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</si>
  <si>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</si>
  <si>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</si>
  <si>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</si>
  <si>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</si>
  <si>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</si>
  <si>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</si>
  <si>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</si>
  <si>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</si>
  <si>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</si>
  <si>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</si>
  <si>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</si>
  <si>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</si>
  <si>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</si>
  <si>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</si>
  <si>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</si>
  <si>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</si>
  <si>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</si>
  <si>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</si>
  <si>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</si>
  <si>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</si>
  <si>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</si>
  <si>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</si>
  <si>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</si>
  <si>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</si>
  <si>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</si>
  <si>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</si>
  <si>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</si>
  <si>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</si>
  <si>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</si>
  <si>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</si>
  <si>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</si>
  <si>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</si>
  <si>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</si>
  <si>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</si>
  <si>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</si>
  <si>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</si>
  <si>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</si>
  <si>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</si>
  <si>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</si>
  <si>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</si>
  <si>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</si>
  <si>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</si>
  <si>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</si>
  <si>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</si>
  <si>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</si>
  <si>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</si>
  <si>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</si>
  <si>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</si>
  <si>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</si>
  <si>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</si>
  <si>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</si>
  <si>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</si>
  <si>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</si>
  <si>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</si>
  <si>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</si>
  <si>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</si>
  <si>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</si>
  <si>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</si>
  <si>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</si>
  <si>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</si>
  <si>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</si>
  <si>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</si>
  <si>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</si>
  <si>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</si>
  <si>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</si>
  <si>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</si>
  <si>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</si>
  <si>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</si>
  <si>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</si>
  <si>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</si>
  <si>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</si>
  <si>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</si>
  <si>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</si>
  <si>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</si>
  <si>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</si>
  <si>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</si>
  <si>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</si>
  <si>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</si>
  <si>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</si>
  <si>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</si>
  <si>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</si>
  <si>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</si>
  <si>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</si>
  <si>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</si>
  <si>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</si>
  <si>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</si>
  <si>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</si>
  <si>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</si>
  <si>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</si>
  <si>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</si>
  <si>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</si>
  <si>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</si>
  <si>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</si>
  <si>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</si>
  <si>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</si>
  <si>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</si>
  <si>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</si>
  <si>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</si>
  <si>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</si>
  <si>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</si>
  <si>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</si>
  <si>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</si>
  <si>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</si>
  <si>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</si>
  <si>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</si>
  <si>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</si>
  <si>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</si>
  <si>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</si>
  <si>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</si>
  <si>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</si>
  <si>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</si>
  <si>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</si>
  <si>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</si>
  <si>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</si>
  <si>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</si>
  <si>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</si>
  <si>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</si>
  <si>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</si>
  <si>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</si>
  <si>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</si>
  <si>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</si>
  <si>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</si>
  <si>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</si>
  <si>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</si>
  <si>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</si>
  <si>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</si>
  <si>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</si>
  <si>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</si>
  <si>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</si>
  <si>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</si>
  <si>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</si>
  <si>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</si>
  <si>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</si>
  <si>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</si>
  <si>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</si>
  <si>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</si>
  <si>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</si>
  <si>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</si>
  <si>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</si>
  <si>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</si>
  <si>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</si>
  <si>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</si>
  <si>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</si>
  <si>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</si>
  <si>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</si>
  <si>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</si>
  <si>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</si>
  <si>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</si>
  <si>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</si>
  <si>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</si>
  <si>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</si>
  <si>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</si>
  <si>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</si>
  <si>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</si>
  <si>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</si>
  <si>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</si>
  <si>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</si>
  <si>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</si>
  <si>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</si>
  <si>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</si>
  <si>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</si>
  <si>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</si>
  <si>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</si>
  <si>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</si>
  <si>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</si>
  <si>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</si>
  <si>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</si>
  <si>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</si>
  <si>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</si>
  <si>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</si>
  <si>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</si>
  <si>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</si>
  <si>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</si>
  <si>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</si>
  <si>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</si>
  <si>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</si>
  <si>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</si>
  <si>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</si>
  <si>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</si>
  <si>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</si>
  <si>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</si>
  <si>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</si>
  <si>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</si>
  <si>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</si>
  <si>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</si>
  <si>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</si>
  <si>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</si>
  <si>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</si>
  <si>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</si>
  <si>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</si>
  <si>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</si>
  <si>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</si>
  <si>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</si>
  <si>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</si>
  <si>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</si>
  <si>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</si>
  <si>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</si>
  <si>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</si>
  <si>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</si>
  <si>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</si>
  <si>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</si>
  <si>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</si>
  <si>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</si>
  <si>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</si>
  <si>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</si>
  <si>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</si>
  <si>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</si>
  <si>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</si>
  <si>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</si>
  <si>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</si>
  <si>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</si>
  <si>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</si>
  <si>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</si>
  <si>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</si>
  <si>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</si>
  <si>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</si>
  <si>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</si>
  <si>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</si>
  <si>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</si>
  <si>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</si>
  <si>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</si>
  <si>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</si>
  <si>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</si>
  <si>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</si>
  <si>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</si>
  <si>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</si>
  <si>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</si>
  <si>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</si>
  <si>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</si>
  <si>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</si>
  <si>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</si>
  <si>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</si>
  <si>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</si>
  <si>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</si>
  <si>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</si>
  <si>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</si>
  <si>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</si>
  <si>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</si>
  <si>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</si>
  <si>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</si>
  <si>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</si>
  <si>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</si>
  <si>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</si>
  <si>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</si>
  <si>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</si>
  <si>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</si>
  <si>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</si>
  <si>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</si>
  <si>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</si>
  <si>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</si>
  <si>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</si>
  <si>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</si>
  <si>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</si>
  <si>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</si>
  <si>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</si>
  <si>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</si>
  <si>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</si>
  <si>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</si>
  <si>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</si>
  <si>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</si>
  <si>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</si>
  <si>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</si>
  <si>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</si>
  <si>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</si>
  <si>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</si>
  <si>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</si>
  <si>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</si>
  <si>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</si>
  <si>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</si>
  <si>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</si>
  <si>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</si>
  <si>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</si>
  <si>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</si>
  <si>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</si>
  <si>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</si>
  <si>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</si>
  <si>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</si>
  <si>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</si>
  <si>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</si>
  <si>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</si>
  <si>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</si>
  <si>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</si>
  <si>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</si>
  <si>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</si>
  <si>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</si>
  <si>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</si>
  <si>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</si>
  <si>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</si>
  <si>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</si>
  <si>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</si>
  <si>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</si>
  <si>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</si>
  <si>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</si>
  <si>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</si>
  <si>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</si>
  <si>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</si>
  <si>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</si>
  <si>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</si>
  <si>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</si>
  <si>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</si>
  <si>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</si>
  <si>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</si>
  <si>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</si>
  <si>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</si>
  <si>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</si>
  <si>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</si>
  <si>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</si>
  <si>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</si>
  <si>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</si>
  <si>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</si>
  <si>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</si>
  <si>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</si>
  <si>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</si>
  <si>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</si>
  <si>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</si>
  <si>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</si>
  <si>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</si>
  <si>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</si>
  <si>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</si>
  <si>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</si>
  <si>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</si>
  <si>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</si>
  <si>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</si>
  <si>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</si>
  <si>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</si>
  <si>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</si>
  <si>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</si>
  <si>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</si>
  <si>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</si>
  <si>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</si>
  <si>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</si>
  <si>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</si>
  <si>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</si>
  <si>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</si>
  <si>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</si>
  <si>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</si>
  <si>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</si>
  <si>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</si>
  <si>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</si>
  <si>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</si>
  <si>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</si>
  <si>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</si>
  <si>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</si>
  <si>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</si>
  <si>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</si>
  <si>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</si>
  <si>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</si>
  <si>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</si>
  <si>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</si>
  <si>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</si>
  <si>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</si>
  <si>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</si>
  <si>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</si>
  <si>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</si>
  <si>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</si>
  <si>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</si>
  <si>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</si>
  <si>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</si>
  <si>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</si>
  <si>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</si>
  <si>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</si>
  <si>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</si>
  <si>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</si>
  <si>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</si>
  <si>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</si>
  <si>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</si>
  <si>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</si>
  <si>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</si>
  <si>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</si>
  <si>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</si>
  <si>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</si>
  <si>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</si>
  <si>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</si>
  <si>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</si>
  <si>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</si>
  <si>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</si>
  <si>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</si>
  <si>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</si>
  <si>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</si>
  <si>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</si>
  <si>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</si>
  <si>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</si>
  <si>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</si>
  <si>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</si>
  <si>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</si>
  <si>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</si>
  <si>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</si>
  <si>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</si>
  <si>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</si>
  <si>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</si>
  <si>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</si>
  <si>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</si>
  <si>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</si>
  <si>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</si>
  <si>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</si>
  <si>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</si>
  <si>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</si>
  <si>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</si>
  <si>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</si>
  <si>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</si>
  <si>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</si>
  <si>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</si>
  <si>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</si>
  <si>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</si>
  <si>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</si>
  <si>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</si>
  <si>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</si>
  <si>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</si>
  <si>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</si>
  <si>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</si>
  <si>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</si>
  <si>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</si>
  <si>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</si>
  <si>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</si>
  <si>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</si>
  <si>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</si>
  <si>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</si>
  <si>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</si>
  <si>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</si>
  <si>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</si>
  <si>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</si>
  <si>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</si>
  <si>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</si>
  <si>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</si>
  <si>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</si>
  <si>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</si>
  <si>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</si>
  <si>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</si>
  <si>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</si>
  <si>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</si>
  <si>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</si>
  <si>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</si>
  <si>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</si>
  <si>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</si>
  <si>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</si>
  <si>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</si>
  <si>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</si>
  <si>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</si>
  <si>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</si>
  <si>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</si>
  <si>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</si>
  <si>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</si>
  <si>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</si>
  <si>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</si>
  <si>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</si>
  <si>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</si>
  <si>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</si>
  <si>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</si>
  <si>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</si>
  <si>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</si>
  <si>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</si>
  <si>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</si>
  <si>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</si>
  <si>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</si>
  <si>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</si>
  <si>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</si>
  <si>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</si>
  <si>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</si>
  <si>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</si>
  <si>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</si>
  <si>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</si>
  <si>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</si>
  <si>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</si>
  <si>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</si>
  <si>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</si>
  <si>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</si>
  <si>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</si>
  <si>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</si>
  <si>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</si>
  <si>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</si>
  <si>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</si>
  <si>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</si>
  <si>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</si>
  <si>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</si>
  <si>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</si>
  <si>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</si>
  <si>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</si>
  <si>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</si>
  <si>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</si>
  <si>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</si>
  <si>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</si>
  <si>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</si>
  <si>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</si>
  <si>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</si>
  <si>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</si>
  <si>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</si>
  <si>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</si>
  <si>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</si>
  <si>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</si>
  <si>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</si>
  <si>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</si>
  <si>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</si>
  <si>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</si>
  <si>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</si>
  <si>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</si>
  <si>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</si>
  <si>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</si>
  <si>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</si>
  <si>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</si>
  <si>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</si>
  <si>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</si>
  <si>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</si>
  <si>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</si>
  <si>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</si>
  <si>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</si>
  <si>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</si>
  <si>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</si>
  <si>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</si>
  <si>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</si>
  <si>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</si>
  <si>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</si>
  <si>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</si>
  <si>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</si>
  <si>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</si>
  <si>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</si>
  <si>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</si>
  <si>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</si>
  <si>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</si>
  <si>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</si>
  <si>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</si>
  <si>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</si>
  <si>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</si>
  <si>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</si>
  <si>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</si>
  <si>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</si>
  <si>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</si>
  <si>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</si>
  <si>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</si>
  <si>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</si>
  <si>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</si>
  <si>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</si>
  <si>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</si>
  <si>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</si>
  <si>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</si>
  <si>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</si>
  <si>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</si>
  <si>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</si>
  <si>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</si>
  <si>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</si>
  <si>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</si>
  <si>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</si>
  <si>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</si>
  <si>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</si>
  <si>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</si>
  <si>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</si>
  <si>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</si>
  <si>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</si>
  <si>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</si>
  <si>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</si>
  <si>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</si>
  <si>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</si>
  <si>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</si>
  <si>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</si>
  <si>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</si>
  <si>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</si>
  <si>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</si>
  <si>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</si>
  <si>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</si>
  <si>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</si>
  <si>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</si>
  <si>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</si>
  <si>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</si>
  <si>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</si>
  <si>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</si>
  <si>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</si>
  <si>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</si>
  <si>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</si>
  <si>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</si>
  <si>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</si>
  <si>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</si>
  <si>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</si>
  <si>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</si>
  <si>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</si>
  <si>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</si>
  <si>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</si>
  <si>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</si>
  <si>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</si>
  <si>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</si>
  <si>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</si>
  <si>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</si>
  <si>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</si>
  <si>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</si>
  <si>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</si>
  <si>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</si>
  <si>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</si>
  <si>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</si>
  <si>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</si>
  <si>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</si>
  <si>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</si>
  <si>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</si>
  <si>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</si>
  <si>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</si>
  <si>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</si>
  <si>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</si>
  <si>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</si>
  <si>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</si>
  <si>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</si>
  <si>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</si>
  <si>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</si>
  <si>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</si>
  <si>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</si>
  <si>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</si>
  <si>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</si>
  <si>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</si>
  <si>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</si>
  <si>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</si>
  <si>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</si>
  <si>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</si>
  <si>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</si>
  <si>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</si>
  <si>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</si>
  <si>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</si>
  <si>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</si>
  <si>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</si>
  <si>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</si>
  <si>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</si>
  <si>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</si>
  <si>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</si>
  <si>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</si>
  <si>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</si>
  <si>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</si>
  <si>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</si>
  <si>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</si>
  <si>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</si>
  <si>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</si>
  <si>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</si>
  <si>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</si>
  <si>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</si>
  <si>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</si>
  <si>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</si>
  <si>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</si>
  <si>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</si>
  <si>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</si>
  <si>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</si>
  <si>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</si>
  <si>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</si>
  <si>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</si>
  <si>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</si>
  <si>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</si>
  <si>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</si>
  <si>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</si>
  <si>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</si>
  <si>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</si>
  <si>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</si>
  <si>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</si>
  <si>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</si>
  <si>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</si>
  <si>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</si>
  <si>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</si>
  <si>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</si>
  <si>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</si>
  <si>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</si>
  <si>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</si>
  <si>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</si>
  <si>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</si>
  <si>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</si>
  <si>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</si>
  <si>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</si>
  <si>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</si>
  <si>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</si>
  <si>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</si>
  <si>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</si>
  <si>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</si>
  <si>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</si>
  <si>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</si>
  <si>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</si>
  <si>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</si>
  <si>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</si>
  <si>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</si>
  <si>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</si>
  <si>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</si>
  <si>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</si>
  <si>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</si>
  <si>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</si>
  <si>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</si>
  <si>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</si>
  <si>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</si>
  <si>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</si>
  <si>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</si>
  <si>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</si>
  <si>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</si>
  <si>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</si>
  <si>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</si>
  <si>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</si>
  <si>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</si>
  <si>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</si>
  <si>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</si>
  <si>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</si>
  <si>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</si>
  <si>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</si>
  <si>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</si>
  <si>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</si>
  <si>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</si>
  <si>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</si>
  <si>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</si>
  <si>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</si>
  <si>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</si>
  <si>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</si>
  <si>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</si>
  <si>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</si>
  <si>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</si>
  <si>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</si>
  <si>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</si>
  <si>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</si>
  <si>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</si>
  <si>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</si>
  <si>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</si>
  <si>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</si>
  <si>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</si>
  <si>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</si>
  <si>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</si>
  <si>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</si>
  <si>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</si>
  <si>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</si>
  <si>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</si>
  <si>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</si>
  <si>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</si>
  <si>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</si>
  <si>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</si>
  <si>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</si>
  <si>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</si>
  <si>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</si>
  <si>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</si>
  <si>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</si>
  <si>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</si>
  <si>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</si>
  <si>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</si>
  <si>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</si>
  <si>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</si>
  <si>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</si>
  <si>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</si>
  <si>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</si>
  <si>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</si>
  <si>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</si>
  <si>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</si>
  <si>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</si>
  <si>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</si>
  <si>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</si>
  <si>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</si>
  <si>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</si>
  <si>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</si>
  <si>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</si>
  <si>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</si>
  <si>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</si>
  <si>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</si>
  <si>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</si>
  <si>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</si>
  <si>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</si>
  <si>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</si>
  <si>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</si>
  <si>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</si>
  <si>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</si>
  <si>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</si>
  <si>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</si>
  <si>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</si>
  <si>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</si>
  <si>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</si>
  <si>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</si>
  <si>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</si>
  <si>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</si>
  <si>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</si>
  <si>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</si>
  <si>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</si>
  <si>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</si>
  <si>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</si>
  <si>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</si>
  <si>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</si>
  <si>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</si>
  <si>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</si>
  <si>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</si>
  <si>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</si>
  <si>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</si>
  <si>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</si>
  <si>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</si>
  <si>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</si>
  <si>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</si>
  <si>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</si>
  <si>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</si>
  <si>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</si>
  <si>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</si>
  <si>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</si>
  <si>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</si>
  <si>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</si>
  <si>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</si>
  <si>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</si>
  <si>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</si>
  <si>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</si>
  <si>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</si>
  <si>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</si>
  <si>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</si>
  <si>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</si>
  <si>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</si>
  <si>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</si>
  <si>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</si>
  <si>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</si>
  <si>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</si>
  <si>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</si>
  <si>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</si>
  <si>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</si>
  <si>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</si>
  <si>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</si>
  <si>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</si>
  <si>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</si>
  <si>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</si>
  <si>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</si>
  <si>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</si>
  <si>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</si>
  <si>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</si>
  <si>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</si>
  <si>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</si>
  <si>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</si>
  <si>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</si>
  <si>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</si>
  <si>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</si>
  <si>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</si>
  <si>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</si>
  <si>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</si>
  <si>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</si>
  <si>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</si>
  <si>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</si>
  <si>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</si>
  <si>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</si>
  <si>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</si>
  <si>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</si>
  <si>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</si>
  <si>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</si>
  <si>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</si>
  <si>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</si>
  <si>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</si>
  <si>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</si>
  <si>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</si>
  <si>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</si>
  <si>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</si>
  <si>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</si>
  <si>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</si>
  <si>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</si>
  <si>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</si>
  <si>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</si>
  <si>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</si>
  <si>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</si>
  <si>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</si>
  <si>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</si>
  <si>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</si>
  <si>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</si>
  <si>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</si>
  <si>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</si>
  <si>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</si>
  <si>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</si>
  <si>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</si>
  <si>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</si>
  <si>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</si>
  <si>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</si>
  <si>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</si>
  <si>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</si>
  <si>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</si>
  <si>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</si>
  <si>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</si>
  <si>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</si>
  <si>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</si>
  <si>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</si>
  <si>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</si>
  <si>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</si>
  <si>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</si>
  <si>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</si>
  <si>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</si>
  <si>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</si>
  <si>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</si>
  <si>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</si>
  <si>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</si>
  <si>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</si>
  <si>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</si>
  <si>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</si>
  <si>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</si>
  <si>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</si>
  <si>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</si>
  <si>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</si>
  <si>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</si>
  <si>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</si>
  <si>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</si>
  <si>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</si>
  <si>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</si>
  <si>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</si>
  <si>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</si>
  <si>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</si>
  <si>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</si>
  <si>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</si>
  <si>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</si>
  <si>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</si>
  <si>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</si>
  <si>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</si>
  <si>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</si>
  <si>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</si>
  <si>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</si>
  <si>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</si>
  <si>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</si>
  <si>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</si>
  <si>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</si>
  <si>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</si>
  <si>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</si>
  <si>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</si>
  <si>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</si>
  <si>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</si>
  <si>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</si>
  <si>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</si>
  <si>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</si>
  <si>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</si>
  <si>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</si>
  <si>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</si>
  <si>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</si>
  <si>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</si>
  <si>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</si>
  <si>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</si>
  <si>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</si>
  <si>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</si>
  <si>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</si>
  <si>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</si>
  <si>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</si>
  <si>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</si>
  <si>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</si>
  <si>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</si>
  <si>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</si>
  <si>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</si>
  <si>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</si>
  <si>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</si>
  <si>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</si>
  <si>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</si>
  <si>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</si>
  <si>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</si>
  <si>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</si>
  <si>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</si>
  <si>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</si>
  <si>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</si>
  <si>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</si>
  <si>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</si>
  <si>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</si>
  <si>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</si>
  <si>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</si>
  <si>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</si>
  <si>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</si>
  <si>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</si>
  <si>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</si>
  <si>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</si>
  <si>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</si>
  <si>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</si>
  <si>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</si>
  <si>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</si>
  <si>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</si>
  <si>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</si>
  <si>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</si>
  <si>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</si>
  <si>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</si>
  <si>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</si>
  <si>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</si>
  <si>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</si>
  <si>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</si>
  <si>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</si>
  <si>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</si>
  <si>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</si>
  <si>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</si>
  <si>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</si>
  <si>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</si>
  <si>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</si>
  <si>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</si>
  <si>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</si>
  <si>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</si>
  <si>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</si>
  <si>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</si>
  <si>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</si>
  <si>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</si>
  <si>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</si>
  <si>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</si>
  <si>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</si>
  <si>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</si>
  <si>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</si>
  <si>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</si>
  <si>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</si>
  <si>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</si>
  <si>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</si>
  <si>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</si>
  <si>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</si>
  <si>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</si>
  <si>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</si>
  <si>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</si>
  <si>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</si>
  <si>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</si>
  <si>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</si>
  <si>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</si>
  <si>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</si>
  <si>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</si>
  <si>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</si>
  <si>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</si>
  <si>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</si>
  <si>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</si>
  <si>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</si>
  <si>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</si>
  <si>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</si>
  <si>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</si>
  <si>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</si>
  <si>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</si>
  <si>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</si>
  <si>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</si>
  <si>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</si>
  <si>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</si>
  <si>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</si>
  <si>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</si>
  <si>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</si>
  <si>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</si>
  <si>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</si>
  <si>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</si>
  <si>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</si>
  <si>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</si>
  <si>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</si>
  <si>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</si>
  <si>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</si>
  <si>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</si>
  <si>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</si>
  <si>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</si>
  <si>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</si>
  <si>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</si>
  <si>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</si>
  <si>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</si>
  <si>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</si>
  <si>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</si>
  <si>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</si>
  <si>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</si>
  <si>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</si>
  <si>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</si>
  <si>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</si>
  <si>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</si>
  <si>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</si>
  <si>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</si>
  <si>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</si>
  <si>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</si>
  <si>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</si>
  <si>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</si>
  <si>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</si>
  <si>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</si>
  <si>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</si>
  <si>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</si>
  <si>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</si>
  <si>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</si>
  <si>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</si>
  <si>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</si>
  <si>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</si>
  <si>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</si>
  <si>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</si>
  <si>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</si>
  <si>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</si>
  <si>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</si>
  <si>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</si>
  <si>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</si>
  <si>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</si>
  <si>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</si>
  <si>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</si>
  <si>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</si>
  <si>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</si>
  <si>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</si>
  <si>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</si>
  <si>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</si>
  <si>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</si>
  <si>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</si>
  <si>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</si>
  <si>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</si>
  <si>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</si>
  <si>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</si>
  <si>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</si>
  <si>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</si>
  <si>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</si>
  <si>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</si>
  <si>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</si>
  <si>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</si>
  <si>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</si>
  <si>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</si>
  <si>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</si>
  <si>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</si>
  <si>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</si>
  <si>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</si>
  <si>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</si>
  <si>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</si>
  <si>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</si>
  <si>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</si>
  <si>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</si>
  <si>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</si>
  <si>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</si>
  <si>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</si>
  <si>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</si>
  <si>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</si>
  <si>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</si>
  <si>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</si>
  <si>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</si>
  <si>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</si>
  <si>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</si>
  <si>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</si>
  <si>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</si>
  <si>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</si>
  <si>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</si>
  <si>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</si>
  <si>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</si>
  <si>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</si>
  <si>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</si>
  <si>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</si>
  <si>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</si>
  <si>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</si>
  <si>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</si>
  <si>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</si>
  <si>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</si>
  <si>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</si>
  <si>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</si>
  <si>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</si>
  <si>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</si>
  <si>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</si>
  <si>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</si>
  <si>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</si>
  <si>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</si>
  <si>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</si>
  <si>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</si>
  <si>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</si>
  <si>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</si>
  <si>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</si>
  <si>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</si>
  <si>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</si>
  <si>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</si>
  <si>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</si>
  <si>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</si>
  <si>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</si>
  <si>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</si>
  <si>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</si>
  <si>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</si>
  <si>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</si>
  <si>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</si>
  <si>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</si>
  <si>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</si>
  <si>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</si>
  <si>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</si>
  <si>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</si>
  <si>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</si>
  <si>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</si>
  <si>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</si>
  <si>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</si>
  <si>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</si>
  <si>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</si>
  <si>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</si>
  <si>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</si>
  <si>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</si>
  <si>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</si>
  <si>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</si>
  <si>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</si>
  <si>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</si>
  <si>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</si>
  <si>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</si>
  <si>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</si>
  <si>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</si>
  <si>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</si>
  <si>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</si>
  <si>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</si>
  <si>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</si>
  <si>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</si>
  <si>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</si>
  <si>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</si>
  <si>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</si>
  <si>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</si>
  <si>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</si>
  <si>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</si>
  <si>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</si>
  <si>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</si>
  <si>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</si>
  <si>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</si>
  <si>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</si>
  <si>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</si>
  <si>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</si>
  <si>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</si>
  <si>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</si>
  <si>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</si>
  <si>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</si>
  <si>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</si>
  <si>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</si>
  <si>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</si>
  <si>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</si>
  <si>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</si>
  <si>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</si>
  <si>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</si>
  <si>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</si>
  <si>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</si>
  <si>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</si>
  <si>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</si>
  <si>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</si>
  <si>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</si>
  <si>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</si>
  <si>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</si>
  <si>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</si>
  <si>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</si>
  <si>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</si>
  <si>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</si>
  <si>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</si>
  <si>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</si>
  <si>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</si>
  <si>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</si>
  <si>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</si>
  <si>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</si>
  <si>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</si>
  <si>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</si>
  <si>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</si>
  <si>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</si>
  <si>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</si>
  <si>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</si>
  <si>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</si>
  <si>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</si>
  <si>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</si>
  <si>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</si>
  <si>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</si>
  <si>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</si>
  <si>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</si>
  <si>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</si>
  <si>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</si>
  <si>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</si>
  <si>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</si>
  <si>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</si>
  <si>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</si>
  <si>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</si>
  <si>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</si>
  <si>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</si>
  <si>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</si>
  <si>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</si>
  <si>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</si>
  <si>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</si>
  <si>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</si>
  <si>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</si>
  <si>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</si>
  <si>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</si>
  <si>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</si>
  <si>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</si>
  <si>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</si>
  <si>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</si>
  <si>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</si>
  <si>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</si>
  <si>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</si>
  <si>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</si>
  <si>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</si>
  <si>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</si>
  <si>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</si>
  <si>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</si>
  <si>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</si>
  <si>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</si>
  <si>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</si>
  <si>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</si>
  <si>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</si>
  <si>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</si>
  <si>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</si>
  <si>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</si>
  <si>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</si>
  <si>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</si>
  <si>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</si>
  <si>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</si>
  <si>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</si>
  <si>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</si>
  <si>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</si>
  <si>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</si>
  <si>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</si>
  <si>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</si>
  <si>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</si>
  <si>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</si>
  <si>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</si>
  <si>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</si>
  <si>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</si>
  <si>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</si>
  <si>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</si>
  <si>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</si>
  <si>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</si>
  <si>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</si>
  <si>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</si>
  <si>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</si>
  <si>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</si>
  <si>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</si>
  <si>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</si>
  <si>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</si>
  <si>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</si>
  <si>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</si>
  <si>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</si>
  <si>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</si>
  <si>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</si>
  <si>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</si>
  <si>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</si>
  <si>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</si>
  <si>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</si>
  <si>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</si>
  <si>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</si>
  <si>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</si>
  <si>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</si>
  <si>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</si>
  <si>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</si>
  <si>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</si>
  <si>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</si>
  <si>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</si>
  <si>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</si>
  <si>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</si>
  <si>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</si>
  <si>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</si>
  <si>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</si>
  <si>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</si>
  <si>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</si>
  <si>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</si>
  <si>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</si>
  <si>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</si>
  <si>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</si>
  <si>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</si>
  <si>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</si>
  <si>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</si>
  <si>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</si>
  <si>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</si>
  <si>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</si>
  <si>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</si>
  <si>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</si>
  <si>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</si>
  <si>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</si>
  <si>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</si>
  <si>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</si>
  <si>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</si>
  <si>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</si>
  <si>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</si>
  <si>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</si>
  <si>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</si>
  <si>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</si>
  <si>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</si>
  <si>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</si>
  <si>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</si>
  <si>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</si>
  <si>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</si>
  <si>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</si>
  <si>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</si>
  <si>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</si>
  <si>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</si>
  <si>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</si>
  <si>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</si>
  <si>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</si>
  <si>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</si>
  <si>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</si>
  <si>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</si>
  <si>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</si>
  <si>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</si>
  <si>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</si>
  <si>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</si>
  <si>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</si>
  <si>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</si>
  <si>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</si>
  <si>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</si>
  <si>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</si>
  <si>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</si>
  <si>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</si>
  <si>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</si>
  <si>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</si>
  <si>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</si>
  <si>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</si>
  <si>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</si>
  <si>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</si>
  <si>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</si>
  <si>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</si>
  <si>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</si>
  <si>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</si>
  <si>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</si>
  <si>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</si>
  <si>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</si>
  <si>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</si>
  <si>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</si>
  <si>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</si>
  <si>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</si>
  <si>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</si>
  <si>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</si>
  <si>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</si>
  <si>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</si>
  <si>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</si>
  <si>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</si>
  <si>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</si>
  <si>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</si>
  <si>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</si>
  <si>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</si>
  <si>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</si>
  <si>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</si>
  <si>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</si>
  <si>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</si>
  <si>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</si>
  <si>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</si>
  <si>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</si>
  <si>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</si>
  <si>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</si>
  <si>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</si>
  <si>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</si>
  <si>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</si>
  <si>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</si>
  <si>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</si>
  <si>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</si>
  <si>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</si>
  <si>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</si>
  <si>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</si>
  <si>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</si>
  <si>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</si>
  <si>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</si>
  <si>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</si>
  <si>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</si>
  <si>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</si>
  <si>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</si>
  <si>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</si>
  <si>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</si>
  <si>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</si>
  <si>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</si>
  <si>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</si>
  <si>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</si>
  <si>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</si>
  <si>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</si>
  <si>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</si>
  <si>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</si>
  <si>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</si>
  <si>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</si>
  <si>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</si>
  <si>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</si>
  <si>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</si>
  <si>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</si>
  <si>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</si>
  <si>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</si>
  <si>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</si>
  <si>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</si>
  <si>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</si>
  <si>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</si>
  <si>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</si>
  <si>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</si>
  <si>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</si>
  <si>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</si>
  <si>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</si>
  <si>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</si>
  <si>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</si>
  <si>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</si>
  <si>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</si>
  <si>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</si>
  <si>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</si>
  <si>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</si>
  <si>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</si>
  <si>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</si>
  <si>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</si>
  <si>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</si>
  <si>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</si>
  <si>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</si>
  <si>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</si>
  <si>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</si>
  <si>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</si>
  <si>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</si>
  <si>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</si>
  <si>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</si>
  <si>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</si>
  <si>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</si>
  <si>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</si>
  <si>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</si>
  <si>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</si>
  <si>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</si>
  <si>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</si>
  <si>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</si>
  <si>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</si>
  <si>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</si>
  <si>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</si>
  <si>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</si>
  <si>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</si>
  <si>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</si>
  <si>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</si>
  <si>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</si>
  <si>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</si>
  <si>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</si>
  <si>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</si>
  <si>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</si>
  <si>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</si>
  <si>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</si>
  <si>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</si>
  <si>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</si>
  <si>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</si>
  <si>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</si>
  <si>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</si>
  <si>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</si>
  <si>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</si>
  <si>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</si>
  <si>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</si>
  <si>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</si>
  <si>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</si>
  <si>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</si>
  <si>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</si>
  <si>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</si>
  <si>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</si>
  <si>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</si>
  <si>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</si>
  <si>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</si>
  <si>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</si>
  <si>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</si>
  <si>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</si>
  <si>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</si>
  <si>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</si>
  <si>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</si>
  <si>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</si>
  <si>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</si>
  <si>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</si>
  <si>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</si>
  <si>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</si>
  <si>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</si>
  <si>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</si>
  <si>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</si>
  <si>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</si>
  <si>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</si>
  <si>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</si>
  <si>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</si>
  <si>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</si>
  <si>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</si>
  <si>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</si>
  <si>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</si>
  <si>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</si>
  <si>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</si>
  <si>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</si>
  <si>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</si>
  <si>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</si>
  <si>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</si>
  <si>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</si>
  <si>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</si>
  <si>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</si>
  <si>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</si>
  <si>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</si>
  <si>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</si>
  <si>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</si>
  <si>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</si>
  <si>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</si>
  <si>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</si>
  <si>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</si>
  <si>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</si>
  <si>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</si>
  <si>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</si>
  <si>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</si>
  <si>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</si>
  <si>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</si>
  <si>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</si>
  <si>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</si>
  <si>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</si>
  <si>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</si>
  <si>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</si>
  <si>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</si>
  <si>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</si>
  <si>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</si>
  <si>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</si>
  <si>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</si>
  <si>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</si>
  <si>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</si>
  <si>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</si>
  <si>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</si>
  <si>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</si>
  <si>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</si>
  <si>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</si>
  <si>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</si>
  <si>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</si>
  <si>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</si>
  <si>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</si>
  <si>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</si>
  <si>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</si>
  <si>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</si>
  <si>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</si>
  <si>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</si>
  <si>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</si>
  <si>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</si>
  <si>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</si>
  <si>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</si>
  <si>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</si>
  <si>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</si>
  <si>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</si>
  <si>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</si>
  <si>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</si>
  <si>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</si>
  <si>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</si>
  <si>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</si>
  <si>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</si>
  <si>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</si>
  <si>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</si>
  <si>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</si>
  <si>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</si>
  <si>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</si>
  <si>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</si>
  <si>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</si>
  <si>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</si>
  <si>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</si>
  <si>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</si>
  <si>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</si>
  <si>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</si>
  <si>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</si>
  <si>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</si>
  <si>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</si>
  <si>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</si>
  <si>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</si>
  <si>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</si>
  <si>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</si>
  <si>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</si>
  <si>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</si>
  <si>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</si>
  <si>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</si>
  <si>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</si>
  <si>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</si>
  <si>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</si>
  <si>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</si>
  <si>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</si>
  <si>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</si>
  <si>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</si>
  <si>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</si>
  <si>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</si>
  <si>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</si>
  <si>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</si>
  <si>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</si>
  <si>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</si>
  <si>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</si>
  <si>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</si>
  <si>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</si>
  <si>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</si>
  <si>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</si>
  <si>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</si>
  <si>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</si>
  <si>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</si>
  <si>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</si>
  <si>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</si>
  <si>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</si>
  <si>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</si>
  <si>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</si>
  <si>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</si>
  <si>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</si>
  <si>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</si>
  <si>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</si>
  <si>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</si>
  <si>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</si>
  <si>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</si>
  <si>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</si>
  <si>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</si>
  <si>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</si>
  <si>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</si>
  <si>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</si>
  <si>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</si>
  <si>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</si>
  <si>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</si>
  <si>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</si>
  <si>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</si>
  <si>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</si>
  <si>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</si>
  <si>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</si>
  <si>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</si>
  <si>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</si>
  <si>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</si>
  <si>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</si>
  <si>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</si>
  <si>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</si>
  <si>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</si>
  <si>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</si>
  <si>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</si>
  <si>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</si>
  <si>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</si>
  <si>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</si>
  <si>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</si>
  <si>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</si>
  <si>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</si>
  <si>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</si>
  <si>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</si>
  <si>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</si>
  <si>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</si>
  <si>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</si>
  <si>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</si>
  <si>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</si>
  <si>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</si>
  <si>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</si>
  <si>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</si>
  <si>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</si>
  <si>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</si>
  <si>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</si>
  <si>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</si>
  <si>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</si>
  <si>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</si>
  <si>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</si>
  <si>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</si>
  <si>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</si>
  <si>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</si>
  <si>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</si>
  <si>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</si>
  <si>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</si>
  <si>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</si>
  <si>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</si>
  <si>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</si>
  <si>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</si>
  <si>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</si>
  <si>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</si>
  <si>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</si>
  <si>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</si>
  <si>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</si>
  <si>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</si>
  <si>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</si>
  <si>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</si>
  <si>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</si>
  <si>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</si>
  <si>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</si>
  <si>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</si>
  <si>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</si>
  <si>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</si>
  <si>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</si>
  <si>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</si>
  <si>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</si>
  <si>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</si>
  <si>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</si>
  <si>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</si>
  <si>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</si>
  <si>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</si>
  <si>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</si>
  <si>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</si>
  <si>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</si>
  <si>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</si>
  <si>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</si>
  <si>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</si>
  <si>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</si>
  <si>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</si>
  <si>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</si>
  <si>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</si>
  <si>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</si>
  <si>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</si>
  <si>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</si>
  <si>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</si>
  <si>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</si>
  <si>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</si>
  <si>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</si>
  <si>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</si>
  <si>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</si>
  <si>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</si>
  <si>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</si>
  <si>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</si>
  <si>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</si>
  <si>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</si>
  <si>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</si>
  <si>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</si>
  <si>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</si>
  <si>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</si>
  <si>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</si>
  <si>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</si>
  <si>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</si>
  <si>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</si>
  <si>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</si>
  <si>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</si>
  <si>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</si>
  <si>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</si>
  <si>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</si>
  <si>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</si>
  <si>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</si>
  <si>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</si>
  <si>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</si>
  <si>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</si>
  <si>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</si>
  <si>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</si>
  <si>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</si>
  <si>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</si>
  <si>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</si>
  <si>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</si>
  <si>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</si>
  <si>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</si>
  <si>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</si>
  <si>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</si>
  <si>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</si>
  <si>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</si>
  <si>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</si>
  <si>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</si>
  <si>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</si>
  <si>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</si>
  <si>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</si>
  <si>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</si>
  <si>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</si>
  <si>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</si>
  <si>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</si>
  <si>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</si>
  <si>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</si>
  <si>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</si>
  <si>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</si>
  <si>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</si>
  <si>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</si>
  <si>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</si>
  <si>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</si>
  <si>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</si>
  <si>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</si>
  <si>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</si>
  <si>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</si>
  <si>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</si>
  <si>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</si>
  <si>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</si>
  <si>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</si>
  <si>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</si>
  <si>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</si>
  <si>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</si>
  <si>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</si>
  <si>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</si>
  <si>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</si>
  <si>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</si>
  <si>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</si>
  <si>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</si>
  <si>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</si>
  <si>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</si>
  <si>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</si>
  <si>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</si>
  <si>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</si>
  <si>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</si>
  <si>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</si>
  <si>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</si>
  <si>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</si>
  <si>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</si>
  <si>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</si>
  <si>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</si>
  <si>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</si>
  <si>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</si>
  <si>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</si>
  <si>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</si>
  <si>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</si>
  <si>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</si>
  <si>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</si>
  <si>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</si>
  <si>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</si>
  <si>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</si>
  <si>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</si>
  <si>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</si>
  <si>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</si>
  <si>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</si>
  <si>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</si>
  <si>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</si>
  <si>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</si>
  <si>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</si>
  <si>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</si>
  <si>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</si>
  <si>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</si>
  <si>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</si>
  <si>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</si>
  <si>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</si>
  <si>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</si>
  <si>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</si>
  <si>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</si>
  <si>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</si>
  <si>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</si>
  <si>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</si>
  <si>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</si>
  <si>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</si>
  <si>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</si>
  <si>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</si>
  <si>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</si>
  <si>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</si>
  <si>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</si>
  <si>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</si>
  <si>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</si>
  <si>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</si>
  <si>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</si>
  <si>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</si>
  <si>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</si>
  <si>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</si>
  <si>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</si>
  <si>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</si>
  <si>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</si>
  <si>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</si>
  <si>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</si>
  <si>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</si>
  <si>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</si>
  <si>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</si>
  <si>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</si>
  <si>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</si>
  <si>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</si>
  <si>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</si>
  <si>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</si>
  <si>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</si>
  <si>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</si>
  <si>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</si>
  <si>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</si>
  <si>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</si>
  <si>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</si>
  <si>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</si>
  <si>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</si>
  <si>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</si>
  <si>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</si>
  <si>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</si>
  <si>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</si>
  <si>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</si>
  <si>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</si>
  <si>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</si>
  <si>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</si>
  <si>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</si>
  <si>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</si>
  <si>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</si>
  <si>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</si>
  <si>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</si>
  <si>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</si>
  <si>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</si>
  <si>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</si>
  <si>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</si>
  <si>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</si>
  <si>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</si>
  <si>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</si>
  <si>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</si>
  <si>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</si>
  <si>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</si>
  <si>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</si>
  <si>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</si>
  <si>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</si>
  <si>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</si>
  <si>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</si>
  <si>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</si>
  <si>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</si>
  <si>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</si>
  <si>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</si>
  <si>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</si>
  <si>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</si>
  <si>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</si>
  <si>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</si>
  <si>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</si>
  <si>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</si>
  <si>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</si>
  <si>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</si>
  <si>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</si>
  <si>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</si>
  <si>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</si>
  <si>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</si>
  <si>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</si>
  <si>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</si>
  <si>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</si>
  <si>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</si>
  <si>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</si>
  <si>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</si>
  <si>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</si>
  <si>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</si>
  <si>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</si>
  <si>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</si>
  <si>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</si>
  <si>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</si>
  <si>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</si>
  <si>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</si>
  <si>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</si>
  <si>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</si>
  <si>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</si>
  <si>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</si>
  <si>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</si>
  <si>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</si>
  <si>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</si>
  <si>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</si>
  <si>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</si>
  <si>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</si>
  <si>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</si>
  <si>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</si>
  <si>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</si>
  <si>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</si>
  <si>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</si>
  <si>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</si>
  <si>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</si>
  <si>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</si>
  <si>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</si>
  <si>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</si>
  <si>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</si>
  <si>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</si>
  <si>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</si>
  <si>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</si>
  <si>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</si>
  <si>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</si>
  <si>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</si>
  <si>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</si>
  <si>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</si>
  <si>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</si>
  <si>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</si>
  <si>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</si>
  <si>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</si>
  <si>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</si>
  <si>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</si>
  <si>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</si>
  <si>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</si>
  <si>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</si>
  <si>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</si>
  <si>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</si>
  <si>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</si>
  <si>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</si>
  <si>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</si>
  <si>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</si>
  <si>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</si>
  <si>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</si>
  <si>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</si>
  <si>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</si>
  <si>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</si>
  <si>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</si>
  <si>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</si>
  <si>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</si>
  <si>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</si>
  <si>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</si>
  <si>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</si>
  <si>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</si>
  <si>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</si>
  <si>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</si>
  <si>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</si>
  <si>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</si>
  <si>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</si>
  <si>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</si>
  <si>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</si>
  <si>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</si>
  <si>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</si>
  <si>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</si>
  <si>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</si>
  <si>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</si>
  <si>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</si>
  <si>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</si>
  <si>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</si>
  <si>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</si>
  <si>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</si>
  <si>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</si>
  <si>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</si>
  <si>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</si>
  <si>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</si>
  <si>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</si>
  <si>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</si>
  <si>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</si>
  <si>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</si>
  <si>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</si>
  <si>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</si>
  <si>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</si>
  <si>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</si>
  <si>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</si>
  <si>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</si>
  <si>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</si>
  <si>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</si>
  <si>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</si>
  <si>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</si>
  <si>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</si>
  <si>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</si>
  <si>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</si>
  <si>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</si>
  <si>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</si>
  <si>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</si>
  <si>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</si>
  <si>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</si>
  <si>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</si>
  <si>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</si>
  <si>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</si>
  <si>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</si>
  <si>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</si>
  <si>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</si>
  <si>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</si>
  <si>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</si>
  <si>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</si>
  <si>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</si>
  <si>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</si>
  <si>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</si>
  <si>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</si>
  <si>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</si>
  <si>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</si>
  <si>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</si>
  <si>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</si>
  <si>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</si>
  <si>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</si>
  <si>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</si>
  <si>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</si>
  <si>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</si>
  <si>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</si>
  <si>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</si>
  <si>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</si>
  <si>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</si>
  <si>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</si>
  <si>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</si>
  <si>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</si>
  <si>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</si>
  <si>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</si>
  <si>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</si>
  <si>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</si>
  <si>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</si>
  <si>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</si>
  <si>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</si>
  <si>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</si>
  <si>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</si>
  <si>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</si>
  <si>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</si>
  <si>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</si>
  <si>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</si>
  <si>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</si>
  <si>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</si>
  <si>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</si>
  <si>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</si>
  <si>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</si>
  <si>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</si>
  <si>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</si>
  <si>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</si>
  <si>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</si>
  <si>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</si>
  <si>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</si>
  <si>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</si>
  <si>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</si>
  <si>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</si>
  <si>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</si>
  <si>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</si>
  <si>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</si>
  <si>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</si>
  <si>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</si>
  <si>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</si>
  <si>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</si>
  <si>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</si>
  <si>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</si>
  <si>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</si>
  <si>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</si>
  <si>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</si>
  <si>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</si>
  <si>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</si>
  <si>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</si>
  <si>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</si>
  <si>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</si>
  <si>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</si>
  <si>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</si>
  <si>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</si>
  <si>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</si>
  <si>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</si>
  <si>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</si>
  <si>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</si>
  <si>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</si>
  <si>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</si>
  <si>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</si>
  <si>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</si>
  <si>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</si>
  <si>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</si>
  <si>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</si>
  <si>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</si>
  <si>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</si>
  <si>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</si>
  <si>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</si>
  <si>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</si>
  <si>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</si>
  <si>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</si>
  <si>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</si>
  <si>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</si>
  <si>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</si>
  <si>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</si>
  <si>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</si>
  <si>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</si>
  <si>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</si>
  <si>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</si>
  <si>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</si>
  <si>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</si>
  <si>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</si>
  <si>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</si>
  <si>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</si>
  <si>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</si>
  <si>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</si>
  <si>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</si>
  <si>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</si>
  <si>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</si>
  <si>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</si>
  <si>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</si>
  <si>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</si>
  <si>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</si>
  <si>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</si>
  <si>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</si>
  <si>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</si>
  <si>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</si>
  <si>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</si>
  <si>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</si>
  <si>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</si>
  <si>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</si>
  <si>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</si>
  <si>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</si>
  <si>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</si>
  <si>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</si>
  <si>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</si>
  <si>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</si>
  <si>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</si>
  <si>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</si>
  <si>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</si>
  <si>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</si>
  <si>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</si>
  <si>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</si>
  <si>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</si>
  <si>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</si>
  <si>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</si>
  <si>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</si>
  <si>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</si>
  <si>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</si>
  <si>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</si>
  <si>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</si>
  <si>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</si>
  <si>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</si>
  <si>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</si>
  <si>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</si>
  <si>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</si>
  <si>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</si>
  <si>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</si>
  <si>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</si>
  <si>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</si>
  <si>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</si>
  <si>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</si>
  <si>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</si>
  <si>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</si>
  <si>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</si>
  <si>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</si>
  <si>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</si>
  <si>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</si>
  <si>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</si>
  <si>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</si>
  <si>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</si>
  <si>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</si>
  <si>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</si>
  <si>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</si>
  <si>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</si>
  <si>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</si>
  <si>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</si>
  <si>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</si>
  <si>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</si>
  <si>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</si>
  <si>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</si>
  <si>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</si>
  <si>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</si>
  <si>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</si>
  <si>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</si>
  <si>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</si>
  <si>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</si>
  <si>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</si>
  <si>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</si>
  <si>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</si>
  <si>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</si>
  <si>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</si>
  <si>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</si>
  <si>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</si>
  <si>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</si>
  <si>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</si>
  <si>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</si>
  <si>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</si>
  <si>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</si>
  <si>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</si>
  <si>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</si>
  <si>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</si>
  <si>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</si>
  <si>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</si>
  <si>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</si>
  <si>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</si>
  <si>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</si>
  <si>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</si>
  <si>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</si>
  <si>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</si>
  <si>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</si>
  <si>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</si>
  <si>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</si>
  <si>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</si>
  <si>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</si>
  <si>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</si>
  <si>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</si>
  <si>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</si>
  <si>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</si>
  <si>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</si>
  <si>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</si>
  <si>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</si>
  <si>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</si>
  <si>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</si>
  <si>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</si>
  <si>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</si>
  <si>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</si>
  <si>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</si>
  <si>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</si>
  <si>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</si>
  <si>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</si>
  <si>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</si>
  <si>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</si>
  <si>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</si>
  <si>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</si>
  <si>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</si>
  <si>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</si>
  <si>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</si>
  <si>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</si>
  <si>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</si>
  <si>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</si>
  <si>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</si>
  <si>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</si>
  <si>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</si>
  <si>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</si>
  <si>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</si>
  <si>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</si>
  <si>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</si>
  <si>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</si>
  <si>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</si>
  <si>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</si>
  <si>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</si>
  <si>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</si>
  <si>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</si>
  <si>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</si>
  <si>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</si>
  <si>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</si>
  <si>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</si>
  <si>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</si>
  <si>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</si>
  <si>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</si>
  <si>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</si>
  <si>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</si>
  <si>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</si>
  <si>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</si>
  <si>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</si>
  <si>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</si>
  <si>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</si>
  <si>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</si>
  <si>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</si>
  <si>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</si>
  <si>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</si>
  <si>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</si>
  <si>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</si>
  <si>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</si>
  <si>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</si>
  <si>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</si>
  <si>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</si>
  <si>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</si>
  <si>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</si>
  <si>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</si>
  <si>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</si>
  <si>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</si>
  <si>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</si>
  <si>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</si>
  <si>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</si>
  <si>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</si>
  <si>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</si>
  <si>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</si>
  <si>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</si>
  <si>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</si>
  <si>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</si>
  <si>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</si>
  <si>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</si>
  <si>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</si>
  <si>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</si>
  <si>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</si>
  <si>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</si>
  <si>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</si>
  <si>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</si>
  <si>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</si>
  <si>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</si>
  <si>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</si>
  <si>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</si>
  <si>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</si>
  <si>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</si>
  <si>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</si>
  <si>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</si>
  <si>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</si>
  <si>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</si>
  <si>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</si>
  <si>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</si>
  <si>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</si>
  <si>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</si>
  <si>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</si>
  <si>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</si>
  <si>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</si>
  <si>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</si>
  <si>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</si>
  <si>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</si>
  <si>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</si>
  <si>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</si>
  <si>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</si>
  <si>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</si>
  <si>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</si>
  <si>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</si>
  <si>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</si>
  <si>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</si>
  <si>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</si>
  <si>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</si>
  <si>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</si>
  <si>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</si>
  <si>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</si>
  <si>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</si>
  <si>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</si>
  <si>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</si>
  <si>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</si>
  <si>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</si>
  <si>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</si>
  <si>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</si>
  <si>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</si>
  <si>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</si>
  <si>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</si>
  <si>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</si>
  <si>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</si>
  <si>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</si>
  <si>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</si>
  <si>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</si>
  <si>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</si>
  <si>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</si>
  <si>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</si>
  <si>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</si>
  <si>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</si>
  <si>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</si>
  <si>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</si>
  <si>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</si>
  <si>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</si>
  <si>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</si>
  <si>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</si>
  <si>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</si>
  <si>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</si>
  <si>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</si>
  <si>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</si>
  <si>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</si>
  <si>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</si>
  <si>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</si>
  <si>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</si>
  <si>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</si>
  <si>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</si>
  <si>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</si>
  <si>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</si>
  <si>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</si>
  <si>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</si>
  <si>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</si>
  <si>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</si>
  <si>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</si>
  <si>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</si>
  <si>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</si>
  <si>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</si>
  <si>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</si>
  <si>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</si>
  <si>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</si>
  <si>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</si>
  <si>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</si>
  <si>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</si>
  <si>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</si>
  <si>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</si>
  <si>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</si>
  <si>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</si>
  <si>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</si>
  <si>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</si>
  <si>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</si>
  <si>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</si>
  <si>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</si>
  <si>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</si>
  <si>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</si>
  <si>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</si>
  <si>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</si>
  <si>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</si>
  <si>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</si>
  <si>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</si>
  <si>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</si>
  <si>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</si>
  <si>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</si>
  <si>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</si>
  <si>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</si>
  <si>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</si>
  <si>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</si>
  <si>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</si>
  <si>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</si>
  <si>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</si>
  <si>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</si>
  <si>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</si>
  <si>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</si>
  <si>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</si>
  <si>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</si>
  <si>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</si>
  <si>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</si>
  <si>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</si>
  <si>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</si>
  <si>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</si>
  <si>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</si>
  <si>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</si>
  <si>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</si>
  <si>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</si>
  <si>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</si>
  <si>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</si>
  <si>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</si>
  <si>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</si>
  <si>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</si>
  <si>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</si>
  <si>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</si>
  <si>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</si>
  <si>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</si>
  <si>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</si>
  <si>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</si>
  <si>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</si>
  <si>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</si>
  <si>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</si>
  <si>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</si>
  <si>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</si>
  <si>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</si>
  <si>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</si>
  <si>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</si>
  <si>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</si>
  <si>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</si>
  <si>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</si>
  <si>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</si>
  <si>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</si>
  <si>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</si>
  <si>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</si>
  <si>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</si>
  <si>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</si>
  <si>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</si>
  <si>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</si>
  <si>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</si>
  <si>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</si>
  <si>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</si>
  <si>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</si>
  <si>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</si>
  <si>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</si>
  <si>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</si>
  <si>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</si>
  <si>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</si>
  <si>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</si>
  <si>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</si>
  <si>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</si>
  <si>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</si>
  <si>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</si>
  <si>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</si>
  <si>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</si>
  <si>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</si>
  <si>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</si>
  <si>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</si>
  <si>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</si>
  <si>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</si>
  <si>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</si>
  <si>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</si>
  <si>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</si>
  <si>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</si>
  <si>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</si>
  <si>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</si>
  <si>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</si>
  <si>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</si>
  <si>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</si>
  <si>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</si>
  <si>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</si>
  <si>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</si>
  <si>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</si>
  <si>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</si>
  <si>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</si>
  <si>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</si>
  <si>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</si>
  <si>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</si>
  <si>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</si>
  <si>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</si>
  <si>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</si>
  <si>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</si>
  <si>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</si>
  <si>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</si>
  <si>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</si>
  <si>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</si>
  <si>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</si>
  <si>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</si>
  <si>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</si>
  <si>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</si>
  <si>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</si>
  <si>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</si>
  <si>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</si>
  <si>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</si>
  <si>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</si>
  <si>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</si>
  <si>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</si>
  <si>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</si>
  <si>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</si>
  <si>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</si>
  <si>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</si>
  <si>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</si>
  <si>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</si>
  <si>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</si>
  <si>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</si>
  <si>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</si>
  <si>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</si>
  <si>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</si>
  <si>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</si>
  <si>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</si>
  <si>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</si>
  <si>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</si>
  <si>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</si>
  <si>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</si>
  <si>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</si>
  <si>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</si>
  <si>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</si>
  <si>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</si>
  <si>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</si>
  <si>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</si>
  <si>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</si>
  <si>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</si>
  <si>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</si>
  <si>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</si>
  <si>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</si>
  <si>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</si>
  <si>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</si>
  <si>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</si>
  <si>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</si>
  <si>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</si>
  <si>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</si>
  <si>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</si>
  <si>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</si>
  <si>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</si>
  <si>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</si>
  <si>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</si>
  <si>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</si>
  <si>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</si>
  <si>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</si>
  <si>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</si>
  <si>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</si>
  <si>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</si>
  <si>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</si>
  <si>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</si>
  <si>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</si>
  <si>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</si>
  <si>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</si>
  <si>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</si>
  <si>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</si>
  <si>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</si>
  <si>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</si>
  <si>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</si>
  <si>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</si>
  <si>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</si>
  <si>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</si>
  <si>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</si>
  <si>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</si>
  <si>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</si>
  <si>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</si>
  <si>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</si>
  <si>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</si>
  <si>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</si>
  <si>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</si>
  <si>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</si>
  <si>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</si>
  <si>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</si>
  <si>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</si>
  <si>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</si>
  <si>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</si>
  <si>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</si>
  <si>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</si>
  <si>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</si>
  <si>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</si>
  <si>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</si>
  <si>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</si>
  <si>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</si>
  <si>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</si>
  <si>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</si>
  <si>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</si>
  <si>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</si>
  <si>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</si>
  <si>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</si>
  <si>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</si>
  <si>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</si>
  <si>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</si>
  <si>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</si>
  <si>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</si>
  <si>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</si>
  <si>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</si>
  <si>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</si>
  <si>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</si>
  <si>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</si>
  <si>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</si>
  <si>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</si>
  <si>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</si>
  <si>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</si>
  <si>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</si>
  <si>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</si>
  <si>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</si>
  <si>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</si>
  <si>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</si>
  <si>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</si>
  <si>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</si>
  <si>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</si>
  <si>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</si>
  <si>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</si>
  <si>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</si>
  <si>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</si>
  <si>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</si>
  <si>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</si>
  <si>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</si>
  <si>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</si>
  <si>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</si>
  <si>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</si>
  <si>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</si>
  <si>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</si>
  <si>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</si>
  <si>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</si>
  <si>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</si>
  <si>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</si>
  <si>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</si>
  <si>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</si>
  <si>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</si>
  <si>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</si>
  <si>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</si>
  <si>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</si>
  <si>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</si>
  <si>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</si>
  <si>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</si>
  <si>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</si>
  <si>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</si>
  <si>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</si>
  <si>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</si>
  <si>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</si>
  <si>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</si>
  <si>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</si>
  <si>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</si>
  <si>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</si>
  <si>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</si>
  <si>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</si>
  <si>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</si>
  <si>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</si>
  <si>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</si>
  <si>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</si>
  <si>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</si>
  <si>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</si>
  <si>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</si>
  <si>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</si>
  <si>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</si>
  <si>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</si>
  <si>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</si>
  <si>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</si>
  <si>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</si>
  <si>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</si>
  <si>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</si>
  <si>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</si>
  <si>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</si>
  <si>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</si>
  <si>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</si>
  <si>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</si>
  <si>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</si>
  <si>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</si>
  <si>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</si>
  <si>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</si>
  <si>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</si>
  <si>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</si>
  <si>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</si>
  <si>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</si>
  <si>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</si>
  <si>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</si>
  <si>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</si>
  <si>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</si>
  <si>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</si>
  <si>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</si>
  <si>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</si>
  <si>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</si>
  <si>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</si>
  <si>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</si>
  <si>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</si>
  <si>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</si>
  <si>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</si>
  <si>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</si>
  <si>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</si>
  <si>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</si>
  <si>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</si>
  <si>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</si>
  <si>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</si>
  <si>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</si>
  <si>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</si>
  <si>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</si>
  <si>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</si>
  <si>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</si>
  <si>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</si>
  <si>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</si>
  <si>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</si>
  <si>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</si>
  <si>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</si>
  <si>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</si>
  <si>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</si>
  <si>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</si>
  <si>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</si>
  <si>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</si>
  <si>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</si>
  <si>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</si>
  <si>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</si>
  <si>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</si>
  <si>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</si>
  <si>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</si>
  <si>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</si>
  <si>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</si>
  <si>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</si>
  <si>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</si>
  <si>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</si>
  <si>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</si>
  <si>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</si>
  <si>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</si>
  <si>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</si>
  <si>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</si>
  <si>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</si>
  <si>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</si>
  <si>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</si>
  <si>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</si>
  <si>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</si>
  <si>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</si>
  <si>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</si>
  <si>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</si>
  <si>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</si>
  <si>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</si>
  <si>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</si>
  <si>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</si>
  <si>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</si>
  <si>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</si>
  <si>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</si>
  <si>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</si>
  <si>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</si>
  <si>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</si>
  <si>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</si>
  <si>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</si>
  <si>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</si>
  <si>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</si>
  <si>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</si>
  <si>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</si>
  <si>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</si>
  <si>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</si>
  <si>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</si>
  <si>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</si>
  <si>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</si>
  <si>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</si>
  <si>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</si>
  <si>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</si>
  <si>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</si>
  <si>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</si>
  <si>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</si>
  <si>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</si>
  <si>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</si>
  <si>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</si>
  <si>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</si>
  <si>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</si>
  <si>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</si>
  <si>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</si>
  <si>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</si>
  <si>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</si>
  <si>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</si>
  <si>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</si>
  <si>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</si>
  <si>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</si>
  <si>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</si>
  <si>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</si>
  <si>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</si>
  <si>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</si>
  <si>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</si>
  <si>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</si>
  <si>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</si>
  <si>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</si>
  <si>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</si>
  <si>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</si>
  <si>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</si>
  <si>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</si>
  <si>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</si>
  <si>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</si>
  <si>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</si>
  <si>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</si>
  <si>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</si>
  <si>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</si>
  <si>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</si>
  <si>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</si>
  <si>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</si>
  <si>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</si>
  <si>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</si>
  <si>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</si>
  <si>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</si>
  <si>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</si>
  <si>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</si>
  <si>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</si>
  <si>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</si>
  <si>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</si>
  <si>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</si>
  <si>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</si>
  <si>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</si>
  <si>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</si>
  <si>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</si>
  <si>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</si>
  <si>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</si>
  <si>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</si>
  <si>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</si>
  <si>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</si>
  <si>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</si>
  <si>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</si>
  <si>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</si>
  <si>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</si>
  <si>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</si>
  <si>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</si>
  <si>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</si>
  <si>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</si>
  <si>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</si>
  <si>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</si>
  <si>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</si>
  <si>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</si>
  <si>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</si>
  <si>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</si>
  <si>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</si>
  <si>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</si>
  <si>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</si>
  <si>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</si>
  <si>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</si>
  <si>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</si>
  <si>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</si>
  <si>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</si>
  <si>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</si>
  <si>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</si>
  <si>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</si>
  <si>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</si>
  <si>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</si>
  <si>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</si>
  <si>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</si>
  <si>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</si>
  <si>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</si>
  <si>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</si>
  <si>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</si>
  <si>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</si>
  <si>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</si>
  <si>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</si>
  <si>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</si>
  <si>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</si>
  <si>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</si>
  <si>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</si>
  <si>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</si>
  <si>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</si>
  <si>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</si>
  <si>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</si>
  <si>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</si>
  <si>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</si>
  <si>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</si>
  <si>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</si>
  <si>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</si>
  <si>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</si>
  <si>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</si>
  <si>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</si>
  <si>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</si>
  <si>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</si>
  <si>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</si>
  <si>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</si>
  <si>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</si>
  <si>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</si>
  <si>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</si>
  <si>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</si>
  <si>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</si>
  <si>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</si>
  <si>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</si>
  <si>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</si>
  <si>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</si>
  <si>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</si>
  <si>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</si>
  <si>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</si>
  <si>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</si>
  <si>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</si>
  <si>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</si>
  <si>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</si>
  <si>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</si>
  <si>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</si>
  <si>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</si>
  <si>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</si>
  <si>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</si>
  <si>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</si>
  <si>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</si>
  <si>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</si>
  <si>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</si>
  <si>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</si>
  <si>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</si>
  <si>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</si>
  <si>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</si>
  <si>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</si>
  <si>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</si>
  <si>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</si>
  <si>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</si>
  <si>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</si>
  <si>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</si>
  <si>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</si>
  <si>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</si>
  <si>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</si>
  <si>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</si>
  <si>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</si>
  <si>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</si>
  <si>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</si>
  <si>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</si>
  <si>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</si>
  <si>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</si>
  <si>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</si>
  <si>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</si>
  <si>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</si>
  <si>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</si>
  <si>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</si>
  <si>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</si>
  <si>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</si>
  <si>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</si>
  <si>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</si>
  <si>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</si>
  <si>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</si>
  <si>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</si>
  <si>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</si>
  <si>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</si>
  <si>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</si>
  <si>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</si>
  <si>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</si>
  <si>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</si>
  <si>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</si>
  <si>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</si>
  <si>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</si>
  <si>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</si>
  <si>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</si>
  <si>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</si>
  <si>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</si>
  <si>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</si>
  <si>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</si>
  <si>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</si>
  <si>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</si>
  <si>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</si>
  <si>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</si>
  <si>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</si>
  <si>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</si>
  <si>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</si>
  <si>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</si>
  <si>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</si>
  <si>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</si>
  <si>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</si>
  <si>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</si>
  <si>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</si>
  <si>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</si>
  <si>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</si>
  <si>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</si>
  <si>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</si>
  <si>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</si>
  <si>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</si>
  <si>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</si>
  <si>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</si>
  <si>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</si>
  <si>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</si>
  <si>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</si>
  <si>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</si>
  <si>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</si>
  <si>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</si>
  <si>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</si>
  <si>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</si>
  <si>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</si>
  <si>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</si>
  <si>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</si>
  <si>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</si>
  <si>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</si>
  <si>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</si>
  <si>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</si>
  <si>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</si>
  <si>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</si>
  <si>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</si>
  <si>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</si>
  <si>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</si>
  <si>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</si>
  <si>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</si>
  <si>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</si>
  <si>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</si>
  <si>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</si>
  <si>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</si>
  <si>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</si>
  <si>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</si>
  <si>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</si>
  <si>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</si>
  <si>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</si>
  <si>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</si>
  <si>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</si>
  <si>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</si>
  <si>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</si>
  <si>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</si>
  <si>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</si>
  <si>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</si>
  <si>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</si>
  <si>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</si>
  <si>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</si>
  <si>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</si>
  <si>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</si>
  <si>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</si>
  <si>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</si>
  <si>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</si>
  <si>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</si>
  <si>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</si>
  <si>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</si>
  <si>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</si>
  <si>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</si>
  <si>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</si>
  <si>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</si>
  <si>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</si>
  <si>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</si>
  <si>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</si>
  <si>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</si>
  <si>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</si>
  <si>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</si>
  <si>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</si>
  <si>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</si>
  <si>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</si>
  <si>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</si>
  <si>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</si>
  <si>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</si>
  <si>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</si>
  <si>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</si>
  <si>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</si>
  <si>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</si>
  <si>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</si>
  <si>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</si>
  <si>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</si>
  <si>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</si>
  <si>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</si>
  <si>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</si>
  <si>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</si>
  <si>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</si>
  <si>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</si>
  <si>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</si>
  <si>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</si>
  <si>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</si>
  <si>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</si>
  <si>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</si>
  <si>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</si>
  <si>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</si>
  <si>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</si>
  <si>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</si>
  <si>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</si>
  <si>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</si>
  <si>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</si>
  <si>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</si>
  <si>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</si>
  <si>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</si>
  <si>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</si>
  <si>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</si>
  <si>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</si>
  <si>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</si>
  <si>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</si>
  <si>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</si>
  <si>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</si>
  <si>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</si>
  <si>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</si>
  <si>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</si>
  <si>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</si>
  <si>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</si>
  <si>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</si>
  <si>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</si>
  <si>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</si>
  <si>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</si>
  <si>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</si>
  <si>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</si>
  <si>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</si>
  <si>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</si>
  <si>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</si>
  <si>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</si>
  <si>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</si>
  <si>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</si>
  <si>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</si>
  <si>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</si>
  <si>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</si>
  <si>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</si>
  <si>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</si>
  <si>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</si>
  <si>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</si>
  <si>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</si>
  <si>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</si>
  <si>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</si>
  <si>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</si>
  <si>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</si>
  <si>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</si>
  <si>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</si>
  <si>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</si>
  <si>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</si>
  <si>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</si>
  <si>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</si>
  <si>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</si>
  <si>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</si>
  <si>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</si>
  <si>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</si>
  <si>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</si>
  <si>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</si>
  <si>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</si>
  <si>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</si>
  <si>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</si>
  <si>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</si>
  <si>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</si>
  <si>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</si>
  <si>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</si>
  <si>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</si>
  <si>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</si>
  <si>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</si>
  <si>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</si>
  <si>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</si>
  <si>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</si>
  <si>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</si>
  <si>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</si>
  <si>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</si>
  <si>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</si>
  <si>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</si>
  <si>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</si>
  <si>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</si>
  <si>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</si>
  <si>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</si>
  <si>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</si>
  <si>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</si>
  <si>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</si>
  <si>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</si>
  <si>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</si>
  <si>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</si>
  <si>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</si>
  <si>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</si>
  <si>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</si>
  <si>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</si>
  <si>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</si>
  <si>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</si>
  <si>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</si>
  <si>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</si>
  <si>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</si>
  <si>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</si>
  <si>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</si>
  <si>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</si>
  <si>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</si>
  <si>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</si>
  <si>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</si>
  <si>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</si>
  <si>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</si>
  <si>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</si>
  <si>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</si>
  <si>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</si>
  <si>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</si>
  <si>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</si>
  <si>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</si>
  <si>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</si>
  <si>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</si>
  <si>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</si>
  <si>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</si>
  <si>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</si>
  <si>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</si>
  <si>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</si>
  <si>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</si>
  <si>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</si>
  <si>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</si>
  <si>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</si>
  <si>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</si>
  <si>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</si>
  <si>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</si>
  <si>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</si>
  <si>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</si>
  <si>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</si>
  <si>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</si>
  <si>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</si>
  <si>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</si>
  <si>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</si>
  <si>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</si>
  <si>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</si>
  <si>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</si>
  <si>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</si>
  <si>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</si>
  <si>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</si>
  <si>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</si>
  <si>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</si>
  <si>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</si>
  <si>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</si>
  <si>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</si>
  <si>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</si>
  <si>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</si>
  <si>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</si>
  <si>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</si>
  <si>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</si>
  <si>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</si>
  <si>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</si>
  <si>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</si>
  <si>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</si>
  <si>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</si>
  <si>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</si>
  <si>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</si>
  <si>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</si>
  <si>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</si>
  <si>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</si>
  <si>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</si>
  <si>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</si>
  <si>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</si>
  <si>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</si>
  <si>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</si>
  <si>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</si>
  <si>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</si>
  <si>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</si>
  <si>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</si>
  <si>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</si>
  <si>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</si>
  <si>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</si>
  <si>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</si>
  <si>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</si>
  <si>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</si>
  <si>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</si>
  <si>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</si>
  <si>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</si>
  <si>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</si>
  <si>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</si>
  <si>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</si>
  <si>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</si>
  <si>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</si>
  <si>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</si>
  <si>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</si>
  <si>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</si>
  <si>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</si>
  <si>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</si>
  <si>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</si>
  <si>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</si>
  <si>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</si>
  <si>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</si>
  <si>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</si>
  <si>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</si>
  <si>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</si>
  <si>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</si>
  <si>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</si>
  <si>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</si>
  <si>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</si>
  <si>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</si>
  <si>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</si>
  <si>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</si>
  <si>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</si>
  <si>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</si>
  <si>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</si>
  <si>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</si>
  <si>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</si>
  <si>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</si>
  <si>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</si>
  <si>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</si>
  <si>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</si>
  <si>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</si>
  <si>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</si>
  <si>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</si>
  <si>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</si>
  <si>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</si>
  <si>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</si>
  <si>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</si>
  <si>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</si>
  <si>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</si>
  <si>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</si>
  <si>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</si>
  <si>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</si>
  <si>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</si>
  <si>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</si>
  <si>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</si>
  <si>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</si>
  <si>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</si>
  <si>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</si>
  <si>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</si>
  <si>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</si>
  <si>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</si>
  <si>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</si>
  <si>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</si>
  <si>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</si>
  <si>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</si>
  <si>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</si>
  <si>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</si>
  <si>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</si>
  <si>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</si>
  <si>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</si>
  <si>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</si>
  <si>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</si>
  <si>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</si>
  <si>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</si>
  <si>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</si>
  <si>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</si>
  <si>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</si>
  <si>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</si>
  <si>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</si>
  <si>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</si>
  <si>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</si>
  <si>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</si>
  <si>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</si>
  <si>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</si>
  <si>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</si>
  <si>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</si>
  <si>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</si>
  <si>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</si>
  <si>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</si>
  <si>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</si>
  <si>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</si>
  <si>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</si>
  <si>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</si>
  <si>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</si>
  <si>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</si>
  <si>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</si>
  <si>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</si>
  <si>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</si>
  <si>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</si>
  <si>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</si>
  <si>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</si>
  <si>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</si>
  <si>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</si>
  <si>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</si>
  <si>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</si>
  <si>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</si>
  <si>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</si>
  <si>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</si>
  <si>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</si>
  <si>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</si>
  <si>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</si>
  <si>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</si>
  <si>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</si>
  <si>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</si>
  <si>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</si>
  <si>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</si>
  <si>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</si>
  <si>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</si>
  <si>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</si>
  <si>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</si>
  <si>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</si>
  <si>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</si>
  <si>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</si>
  <si>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</si>
  <si>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</si>
  <si>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</si>
  <si>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</si>
  <si>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</si>
  <si>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</si>
  <si>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</si>
  <si>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</si>
  <si>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</si>
  <si>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</si>
  <si>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</si>
  <si>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</si>
  <si>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</si>
  <si>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</si>
  <si>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</si>
  <si>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</si>
  <si>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</si>
  <si>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</si>
  <si>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</si>
  <si>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</si>
  <si>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</si>
  <si>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</si>
  <si>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</si>
  <si>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</si>
  <si>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</si>
  <si>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</si>
  <si>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</si>
  <si>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</si>
  <si>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</si>
  <si>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</si>
  <si>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</si>
  <si>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</si>
  <si>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</si>
  <si>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</si>
  <si>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</si>
  <si>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</si>
  <si>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</si>
  <si>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</si>
  <si>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</si>
  <si>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</si>
  <si>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</si>
  <si>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</si>
  <si>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</si>
  <si>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</si>
  <si>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</si>
  <si>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</si>
  <si>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</si>
  <si>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</si>
  <si>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</si>
  <si>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</si>
  <si>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</si>
  <si>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</si>
  <si>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</si>
  <si>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</si>
  <si>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</si>
  <si>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</si>
  <si>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</si>
  <si>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</si>
  <si>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</si>
  <si>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</si>
  <si>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</si>
  <si>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</si>
  <si>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</si>
  <si>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</si>
  <si>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</si>
  <si>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</si>
  <si>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</si>
  <si>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</si>
  <si>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</si>
  <si>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</si>
  <si>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</si>
  <si>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</si>
  <si>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</si>
  <si>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</si>
  <si>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</si>
  <si>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</si>
  <si>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</si>
  <si>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</si>
  <si>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</si>
  <si>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</si>
  <si>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</si>
  <si>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</si>
  <si>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</si>
  <si>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</si>
  <si>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</si>
  <si>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</si>
  <si>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</si>
  <si>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</si>
  <si>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</si>
  <si>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</si>
  <si>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</si>
  <si>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</si>
  <si>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</si>
  <si>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</si>
  <si>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</si>
  <si>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</si>
  <si>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</si>
  <si>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</si>
  <si>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</si>
  <si>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</si>
  <si>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</si>
  <si>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</si>
  <si>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</si>
  <si>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</si>
  <si>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</si>
  <si>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</si>
  <si>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</si>
  <si>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</si>
  <si>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</si>
  <si>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</si>
  <si>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</si>
  <si>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</si>
  <si>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</si>
  <si>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</si>
  <si>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</si>
  <si>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</si>
  <si>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</si>
  <si>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</si>
  <si>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</si>
  <si>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</si>
  <si>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</si>
  <si>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</si>
  <si>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</si>
  <si>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</si>
  <si>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</si>
  <si>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</si>
  <si>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</si>
  <si>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</si>
  <si>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</si>
  <si>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</si>
  <si>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</si>
  <si>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</si>
  <si>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</si>
  <si>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</si>
  <si>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</si>
  <si>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</si>
  <si>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</si>
  <si>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</si>
  <si>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</si>
  <si>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</si>
  <si>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</si>
  <si>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</si>
  <si>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</si>
  <si>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</si>
  <si>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</si>
  <si>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</si>
  <si>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</si>
  <si>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</si>
  <si>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</si>
  <si>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</si>
  <si>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</si>
  <si>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</si>
  <si>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</si>
  <si>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</si>
  <si>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</si>
  <si>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</si>
  <si>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</si>
  <si>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</si>
  <si>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</si>
  <si>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</si>
  <si>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</si>
  <si>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</si>
  <si>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</si>
  <si>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</si>
  <si>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</si>
  <si>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</si>
  <si>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</si>
  <si>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</si>
  <si>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</si>
  <si>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</si>
  <si>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</si>
  <si>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</si>
  <si>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</si>
  <si>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</si>
  <si>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</si>
  <si>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</si>
  <si>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</si>
  <si>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</si>
  <si>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</si>
  <si>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</si>
  <si>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</si>
  <si>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</si>
  <si>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</si>
  <si>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</si>
  <si>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</si>
  <si>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</si>
  <si>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</si>
  <si>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</si>
  <si>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</si>
  <si>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</si>
  <si>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</si>
  <si>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</si>
  <si>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</si>
  <si>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</si>
  <si>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</si>
  <si>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</si>
  <si>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</si>
  <si>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</si>
  <si>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</si>
  <si>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</si>
  <si>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</si>
  <si>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</si>
  <si>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</si>
  <si>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</si>
  <si>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</si>
  <si>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</si>
  <si>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</si>
  <si>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</si>
  <si>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</si>
  <si>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</si>
  <si>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</si>
  <si>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</si>
  <si>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</si>
  <si>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</si>
  <si>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</si>
  <si>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</si>
  <si>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</si>
  <si>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</si>
  <si>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</si>
  <si>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</si>
  <si>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</si>
  <si>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</si>
  <si>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</si>
  <si>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</si>
  <si>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</si>
  <si>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</si>
  <si>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</si>
  <si>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</si>
  <si>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</si>
  <si>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</si>
  <si>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</si>
  <si>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</si>
  <si>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</si>
  <si>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</si>
  <si>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</si>
  <si>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</si>
  <si>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</si>
  <si>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</si>
  <si>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</si>
  <si>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</si>
  <si>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</si>
  <si>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</si>
  <si>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</si>
  <si>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</si>
  <si>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</si>
  <si>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</si>
  <si>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</si>
  <si>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</si>
  <si>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</si>
  <si>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</si>
  <si>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</si>
  <si>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</si>
  <si>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</si>
  <si>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</si>
  <si>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</si>
  <si>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</si>
  <si>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</si>
  <si>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</si>
  <si>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</si>
  <si>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</si>
  <si>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</si>
  <si>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</si>
  <si>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</si>
  <si>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</si>
  <si>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</si>
  <si>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</si>
  <si>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</si>
  <si>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</si>
  <si>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</si>
  <si>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</si>
  <si>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</si>
  <si>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</si>
  <si>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</si>
  <si>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</si>
  <si>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</si>
  <si>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</si>
  <si>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</si>
  <si>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</si>
  <si>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</si>
  <si>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</si>
  <si>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</si>
  <si>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</si>
  <si>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</si>
  <si>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</si>
  <si>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</si>
  <si>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</si>
  <si>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</si>
  <si>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</si>
  <si>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</si>
  <si>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</si>
  <si>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</si>
  <si>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</si>
  <si>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</si>
  <si>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</si>
  <si>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</si>
  <si>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</si>
  <si>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</si>
  <si>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</si>
  <si>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</si>
  <si>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</si>
  <si>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</si>
  <si>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</si>
  <si>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</si>
  <si>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</si>
  <si>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</si>
  <si>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</si>
  <si>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</si>
  <si>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</si>
  <si>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</si>
  <si>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</si>
  <si>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</si>
  <si>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</si>
  <si>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</si>
  <si>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</si>
  <si>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</si>
  <si>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</si>
  <si>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</si>
  <si>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</si>
  <si>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</si>
  <si>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</si>
  <si>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</si>
  <si>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</si>
  <si>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</si>
  <si>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</si>
  <si>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</si>
  <si>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</si>
  <si>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</si>
  <si>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</si>
  <si>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</si>
  <si>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</si>
  <si>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</si>
  <si>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</si>
  <si>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</si>
  <si>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</si>
  <si>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</si>
  <si>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</si>
  <si>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</si>
  <si>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</si>
  <si>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</si>
  <si>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</si>
  <si>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</si>
  <si>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</si>
  <si>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</si>
  <si>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</si>
  <si>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</si>
  <si>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</si>
  <si>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</si>
  <si>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</si>
  <si>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</si>
  <si>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</si>
  <si>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</si>
  <si>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</si>
  <si>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</si>
  <si>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</si>
  <si>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</si>
  <si>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</si>
  <si>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</si>
  <si>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</si>
  <si>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</si>
  <si>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</si>
  <si>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</si>
  <si>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</si>
  <si>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</si>
  <si>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</si>
  <si>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</si>
  <si>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</si>
  <si>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</si>
  <si>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</si>
  <si>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</si>
  <si>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</si>
  <si>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</si>
  <si>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</si>
  <si>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</si>
  <si>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</si>
  <si>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</si>
  <si>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</si>
  <si>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</si>
  <si>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</si>
  <si>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</si>
  <si>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</si>
  <si>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</si>
  <si>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</si>
  <si>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</si>
  <si>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</si>
  <si>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</si>
  <si>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</si>
  <si>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</si>
  <si>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</si>
  <si>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</si>
  <si>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</si>
  <si>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</si>
  <si>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</si>
  <si>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</si>
  <si>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</si>
  <si>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</si>
  <si>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</si>
  <si>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</si>
  <si>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</si>
  <si>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</si>
  <si>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</si>
  <si>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</si>
  <si>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</si>
  <si>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</si>
  <si>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</si>
  <si>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</si>
  <si>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</si>
  <si>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</si>
  <si>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</si>
  <si>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</si>
  <si>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</si>
  <si>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</si>
  <si>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</si>
  <si>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</si>
  <si>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</si>
  <si>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</si>
  <si>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</si>
  <si>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</si>
  <si>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</si>
  <si>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</si>
  <si>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</si>
  <si>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</si>
  <si>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</si>
  <si>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</si>
  <si>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</si>
  <si>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</si>
  <si>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</si>
  <si>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</si>
  <si>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</si>
  <si>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</si>
  <si>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</si>
  <si>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</si>
  <si>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</si>
  <si>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</si>
  <si>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</si>
  <si>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</si>
  <si>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</si>
  <si>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</si>
  <si>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</si>
  <si>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</si>
  <si>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</si>
  <si>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</si>
  <si>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</si>
  <si>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</si>
  <si>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</si>
  <si>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</si>
  <si>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</si>
  <si>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</si>
  <si>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</si>
  <si>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</si>
  <si>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</si>
  <si>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</si>
  <si>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</si>
  <si>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</si>
  <si>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</si>
  <si>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</si>
  <si>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</si>
  <si>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</si>
  <si>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</si>
  <si>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</si>
  <si>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</si>
  <si>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</si>
  <si>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</si>
  <si>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</si>
  <si>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</si>
  <si>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</si>
  <si>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</si>
  <si>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</si>
  <si>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</si>
  <si>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</si>
  <si>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</si>
  <si>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</si>
  <si>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</si>
  <si>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</si>
  <si>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</si>
  <si>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</si>
  <si>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</si>
  <si>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</si>
  <si>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</si>
  <si>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</si>
  <si>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</si>
  <si>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</si>
  <si>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</si>
  <si>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</si>
  <si>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</si>
  <si>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</si>
  <si>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</si>
  <si>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</si>
  <si>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</si>
  <si>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</si>
  <si>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</si>
  <si>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</si>
  <si>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</si>
  <si>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</si>
  <si>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</si>
  <si>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</si>
  <si>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</si>
  <si>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</si>
  <si>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</si>
  <si>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</si>
  <si>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</si>
  <si>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</si>
  <si>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</si>
  <si>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</si>
  <si>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</si>
  <si>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</si>
  <si>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</si>
  <si>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</si>
  <si>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</si>
  <si>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</si>
  <si>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</si>
  <si>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</si>
  <si>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</si>
  <si>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</si>
  <si>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</si>
  <si>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</si>
  <si>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</si>
  <si>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</si>
  <si>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</si>
  <si>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</si>
  <si>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</si>
  <si>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</si>
  <si>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</si>
  <si>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</si>
  <si>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</si>
  <si>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</si>
  <si>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</si>
  <si>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</si>
  <si>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</si>
  <si>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</si>
  <si>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</si>
  <si>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</si>
  <si>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</si>
  <si>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</si>
  <si>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</si>
  <si>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</si>
  <si>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</si>
  <si>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</si>
  <si>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</si>
  <si>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</si>
  <si>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</si>
  <si>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</si>
  <si>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</si>
  <si>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</si>
  <si>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</si>
  <si>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</si>
  <si>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</si>
  <si>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</si>
  <si>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</si>
  <si>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</si>
  <si>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</si>
  <si>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</si>
  <si>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</si>
  <si>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</si>
  <si>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</si>
  <si>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</si>
  <si>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</si>
  <si>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</si>
  <si>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</si>
  <si>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</si>
  <si>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</si>
  <si>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</si>
  <si>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</si>
  <si>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</si>
  <si>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</si>
  <si>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</si>
  <si>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</si>
  <si>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</si>
  <si>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</si>
  <si>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</si>
  <si>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</si>
  <si>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</si>
  <si>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</si>
  <si>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</si>
  <si>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</si>
  <si>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</si>
  <si>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</si>
  <si>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</si>
  <si>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</si>
  <si>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</si>
  <si>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</si>
  <si>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</si>
  <si>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</si>
  <si>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</si>
  <si>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</si>
  <si>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</si>
  <si>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</si>
  <si>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</si>
  <si>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</si>
  <si>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</si>
  <si>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</si>
  <si>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</si>
  <si>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</si>
  <si>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</si>
  <si>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</si>
  <si>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</si>
  <si>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</si>
  <si>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</si>
  <si>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</si>
  <si>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</si>
  <si>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</si>
  <si>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</si>
  <si>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</si>
  <si>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</si>
  <si>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</si>
  <si>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</si>
  <si>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</si>
  <si>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</si>
  <si>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</si>
  <si>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</si>
  <si>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</si>
  <si>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</si>
  <si>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</si>
  <si>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</si>
  <si>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</si>
  <si>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</si>
  <si>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</si>
  <si>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</si>
  <si>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</si>
  <si>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</si>
  <si>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</si>
  <si>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</si>
  <si>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</si>
  <si>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</si>
  <si>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</si>
  <si>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</si>
  <si>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</si>
  <si>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</si>
  <si>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</si>
  <si>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</si>
  <si>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</si>
  <si>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</si>
  <si>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</si>
  <si>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</si>
  <si>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</si>
  <si>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</si>
  <si>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</si>
  <si>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</si>
  <si>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</si>
  <si>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</si>
  <si>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</si>
  <si>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</si>
  <si>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</si>
  <si>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</si>
  <si>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</si>
  <si>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</si>
  <si>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</si>
  <si>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</si>
  <si>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</si>
  <si>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</si>
  <si>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</si>
  <si>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</si>
  <si>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</si>
  <si>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</si>
  <si>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</si>
  <si>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</si>
  <si>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</si>
  <si>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</si>
  <si>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</si>
  <si>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</si>
  <si>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</si>
  <si>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</si>
  <si>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</si>
  <si>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</si>
  <si>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</si>
  <si>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</si>
  <si>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</si>
  <si>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</si>
  <si>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</si>
  <si>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</si>
  <si>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</si>
  <si>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</si>
  <si>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</si>
  <si>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</si>
  <si>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</si>
  <si>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</si>
  <si>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</si>
  <si>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</si>
  <si>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</si>
  <si>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</si>
  <si>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</si>
  <si>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</si>
  <si>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</si>
  <si>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</si>
  <si>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</si>
  <si>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</si>
  <si>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</si>
  <si>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</si>
  <si>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</si>
  <si>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</si>
  <si>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</si>
  <si>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</si>
  <si>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</si>
  <si>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</si>
  <si>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</si>
  <si>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</si>
  <si>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</si>
  <si>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</si>
  <si>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</si>
  <si>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</si>
  <si>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</si>
  <si>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</si>
  <si>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</si>
  <si>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</si>
  <si>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</si>
  <si>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</si>
  <si>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</si>
  <si>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</si>
  <si>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</si>
  <si>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</si>
  <si>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</si>
  <si>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</si>
  <si>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</si>
  <si>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</si>
  <si>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</si>
  <si>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</si>
  <si>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</si>
  <si>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</si>
  <si>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</si>
  <si>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</si>
  <si>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</si>
  <si>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</si>
  <si>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</si>
  <si>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</si>
  <si>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</si>
  <si>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</si>
  <si>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</si>
  <si>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</si>
  <si>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</si>
  <si>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</si>
  <si>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</si>
  <si>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</si>
  <si>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</si>
  <si>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</si>
  <si>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</si>
  <si>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</si>
  <si>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</si>
  <si>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</si>
  <si>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</si>
  <si>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</si>
  <si>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</si>
  <si>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</si>
  <si>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</si>
  <si>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</si>
  <si>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</si>
  <si>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</si>
  <si>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</si>
  <si>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</si>
  <si>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</si>
  <si>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</si>
  <si>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</si>
  <si>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</si>
  <si>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</si>
  <si>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</si>
  <si>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</si>
  <si>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</si>
  <si>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</si>
  <si>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</si>
  <si>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</si>
  <si>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</si>
  <si>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</si>
  <si>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</si>
  <si>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</si>
  <si>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</si>
  <si>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</si>
  <si>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</si>
  <si>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</si>
  <si>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</si>
  <si>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</si>
  <si>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</si>
  <si>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</si>
  <si>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</si>
  <si>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</si>
  <si>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</si>
  <si>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</si>
  <si>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</si>
  <si>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</si>
  <si>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</si>
  <si>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</si>
  <si>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</si>
  <si>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</si>
  <si>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</si>
  <si>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</si>
  <si>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</si>
  <si>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</si>
  <si>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</si>
  <si>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</si>
  <si>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</si>
  <si>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</si>
  <si>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</si>
  <si>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</si>
  <si>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</si>
  <si>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</si>
  <si>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</si>
  <si>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</si>
  <si>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</si>
  <si>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</si>
  <si>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</si>
  <si>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</si>
  <si>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</si>
  <si>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</si>
  <si>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</si>
  <si>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</si>
  <si>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</si>
  <si>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</si>
  <si>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</si>
  <si>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</si>
  <si>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</si>
  <si>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</si>
  <si>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</si>
  <si>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</si>
  <si>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</si>
  <si>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</si>
  <si>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</si>
  <si>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</si>
  <si>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</si>
  <si>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</si>
  <si>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</si>
  <si>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</si>
  <si>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</si>
  <si>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</si>
  <si>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</si>
  <si>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</si>
  <si>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</si>
  <si>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</si>
  <si>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</si>
  <si>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</si>
  <si>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</si>
  <si>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</si>
  <si>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</si>
  <si>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</si>
  <si>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</si>
  <si>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</si>
  <si>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</si>
  <si>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</si>
  <si>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</si>
  <si>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</si>
  <si>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</si>
  <si>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</si>
  <si>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</si>
  <si>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</si>
  <si>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</si>
  <si>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</si>
  <si>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</si>
  <si>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</si>
  <si>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</si>
  <si>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</si>
  <si>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</si>
  <si>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</si>
  <si>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</si>
  <si>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</si>
  <si>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</si>
  <si>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</si>
  <si>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</si>
  <si>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</si>
  <si>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</si>
  <si>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</si>
  <si>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</si>
  <si>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</si>
  <si>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</si>
  <si>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</si>
  <si>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</si>
  <si>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</si>
  <si>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</si>
  <si>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</si>
  <si>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</si>
  <si>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</si>
  <si>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</si>
  <si>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</si>
  <si>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</si>
  <si>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</si>
  <si>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</si>
  <si>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</si>
  <si>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</si>
  <si>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</si>
  <si>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</si>
  <si>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</si>
  <si>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</si>
  <si>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</si>
  <si>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</si>
  <si>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</si>
  <si>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</si>
  <si>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</si>
  <si>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</si>
  <si>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</si>
  <si>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</si>
  <si>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</si>
  <si>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</si>
  <si>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</si>
  <si>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</si>
  <si>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</si>
  <si>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</si>
  <si>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</si>
  <si>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</si>
  <si>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</si>
  <si>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</si>
  <si>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</si>
  <si>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</si>
  <si>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</si>
  <si>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</si>
  <si>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</si>
  <si>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</si>
  <si>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</si>
  <si>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</si>
  <si>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</si>
  <si>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</si>
  <si>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</si>
  <si>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</si>
  <si>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</si>
  <si>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</si>
  <si>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</si>
  <si>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</si>
  <si>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</si>
  <si>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</si>
  <si>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</si>
  <si>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</si>
  <si>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</si>
  <si>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</si>
  <si>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</si>
  <si>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</si>
  <si>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</si>
  <si>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</si>
  <si>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</si>
  <si>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</si>
  <si>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</si>
  <si>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</si>
  <si>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</si>
  <si>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</si>
  <si>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</si>
  <si>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</si>
  <si>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</si>
  <si>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</si>
  <si>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</si>
  <si>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</si>
  <si>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</si>
  <si>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</si>
  <si>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</si>
  <si>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</si>
  <si>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</si>
  <si>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</si>
  <si>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</si>
  <si>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</si>
  <si>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</si>
  <si>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</si>
  <si>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</si>
  <si>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</si>
  <si>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</si>
  <si>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</si>
  <si>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</si>
  <si>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</si>
  <si>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</si>
  <si>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</si>
  <si>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</si>
  <si>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</si>
  <si>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</si>
  <si>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</si>
  <si>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</si>
  <si>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</si>
  <si>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</si>
  <si>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</si>
  <si>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</si>
  <si>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</si>
  <si>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</si>
  <si>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</si>
  <si>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</si>
  <si>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</si>
  <si>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</si>
  <si>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</si>
  <si>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</si>
  <si>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</si>
  <si>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</si>
  <si>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</si>
  <si>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</si>
  <si>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</si>
  <si>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</si>
  <si>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</si>
  <si>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</si>
  <si>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</si>
  <si>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</si>
  <si>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</si>
  <si>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</si>
  <si>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</si>
  <si>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</si>
  <si>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</si>
  <si>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</si>
  <si>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</si>
  <si>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</si>
  <si>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</si>
  <si>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</si>
  <si>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</si>
  <si>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</si>
  <si>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</si>
  <si>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</si>
  <si>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</si>
  <si>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</si>
  <si>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</si>
  <si>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</si>
  <si>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</si>
  <si>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</si>
  <si>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</si>
  <si>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</si>
  <si>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</si>
  <si>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</si>
  <si>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</si>
  <si>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</si>
  <si>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</si>
  <si>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</si>
  <si>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</si>
  <si>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</si>
  <si>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</si>
  <si>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</si>
  <si>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</si>
  <si>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</si>
  <si>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</si>
  <si>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</si>
  <si>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</si>
  <si>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</si>
  <si>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</si>
  <si>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</si>
  <si>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</si>
  <si>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</si>
  <si>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</si>
  <si>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</si>
  <si>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</si>
  <si>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</si>
  <si>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</si>
  <si>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</si>
  <si>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</si>
  <si>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</si>
  <si>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</si>
  <si>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</si>
  <si>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</si>
  <si>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</si>
  <si>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</si>
  <si>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</si>
  <si>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</si>
  <si>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</si>
  <si>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</si>
  <si>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</si>
  <si>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</si>
  <si>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</si>
  <si>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</si>
  <si>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</si>
  <si>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</si>
  <si>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</si>
  <si>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</si>
  <si>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</si>
  <si>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</si>
  <si>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</si>
  <si>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</si>
  <si>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</si>
  <si>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</si>
  <si>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</si>
  <si>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</si>
  <si>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</si>
  <si>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</si>
  <si>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</si>
  <si>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</si>
  <si>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</si>
  <si>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</si>
  <si>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</si>
  <si>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</si>
  <si>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</si>
  <si>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</si>
  <si>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</si>
  <si>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</si>
  <si>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</si>
  <si>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</si>
  <si>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</si>
  <si>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</si>
  <si>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</si>
  <si>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</si>
  <si>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</si>
  <si>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</si>
  <si>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</si>
  <si>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</si>
  <si>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</si>
  <si>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</si>
  <si>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</si>
  <si>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</si>
  <si>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</si>
  <si>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</si>
  <si>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</si>
  <si>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</si>
  <si>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</si>
  <si>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</si>
  <si>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</si>
  <si>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</si>
  <si>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</si>
  <si>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</si>
  <si>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</si>
  <si>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</si>
  <si>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</si>
  <si>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</si>
  <si>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</si>
  <si>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</si>
  <si>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</si>
  <si>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</si>
  <si>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</si>
  <si>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</si>
  <si>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</si>
  <si>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</si>
  <si>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</si>
  <si>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</si>
  <si>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</si>
  <si>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</si>
  <si>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</si>
  <si>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</si>
  <si>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</si>
  <si>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</si>
  <si>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</si>
  <si>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</si>
  <si>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</si>
  <si>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</si>
  <si>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</si>
  <si>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</si>
  <si>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</si>
  <si>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</si>
  <si>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</si>
  <si>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</si>
  <si>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</si>
  <si>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</si>
  <si>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</si>
  <si>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</si>
  <si>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</si>
  <si>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</si>
  <si>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</si>
  <si>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</si>
  <si>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</si>
  <si>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</si>
  <si>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</si>
  <si>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</si>
  <si>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</si>
  <si>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</si>
  <si>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</si>
  <si>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</si>
  <si>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</si>
  <si>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</si>
  <si>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</si>
  <si>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</si>
  <si>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</si>
  <si>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</si>
  <si>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</si>
  <si>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</si>
  <si>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</si>
  <si>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</si>
  <si>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</si>
  <si>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</si>
  <si>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</si>
  <si>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</si>
  <si>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</si>
  <si>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</si>
  <si>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</si>
  <si>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</si>
  <si>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</si>
  <si>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</si>
  <si>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</si>
  <si>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</si>
  <si>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</si>
  <si>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</si>
  <si>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</si>
  <si>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</si>
  <si>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</si>
  <si>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</si>
  <si>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</si>
  <si>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</si>
  <si>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</si>
  <si>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</si>
  <si>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</si>
  <si>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</si>
  <si>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</si>
  <si>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</si>
  <si>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</si>
  <si>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</si>
  <si>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</si>
  <si>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</si>
  <si>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</si>
  <si>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</si>
  <si>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</si>
  <si>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</si>
  <si>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</si>
  <si>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</si>
  <si>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</si>
  <si>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</si>
  <si>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</si>
  <si>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</si>
  <si>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</si>
  <si>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</si>
  <si>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</si>
  <si>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</si>
  <si>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</si>
  <si>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</si>
  <si>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</si>
  <si>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</si>
  <si>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</si>
  <si>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</si>
  <si>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</si>
  <si>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</si>
  <si>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</si>
  <si>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</si>
  <si>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</si>
  <si>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</si>
  <si>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</si>
  <si>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</si>
  <si>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</si>
  <si>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</si>
  <si>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</si>
  <si>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</si>
  <si>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</si>
  <si>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</si>
  <si>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</si>
  <si>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</si>
  <si>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</si>
  <si>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</si>
  <si>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</si>
  <si>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</si>
  <si>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</si>
  <si>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</si>
  <si>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</si>
  <si>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</si>
  <si>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</si>
  <si>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</si>
  <si>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</si>
  <si>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</si>
  <si>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</si>
  <si>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</si>
  <si>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</si>
  <si>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</si>
  <si>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</si>
  <si>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</si>
  <si>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</si>
  <si>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</si>
  <si>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</si>
  <si>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</si>
  <si>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</si>
  <si>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</si>
  <si>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</si>
  <si>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</si>
  <si>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</si>
  <si>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</si>
  <si>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</si>
  <si>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</si>
  <si>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</si>
  <si>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</si>
  <si>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</si>
  <si>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</si>
  <si>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</si>
  <si>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</si>
  <si>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</si>
  <si>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</si>
  <si>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</si>
  <si>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</si>
  <si>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</si>
  <si>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</si>
  <si>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</si>
  <si>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</si>
  <si>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</si>
  <si>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</si>
  <si>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</si>
  <si>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</si>
  <si>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</si>
  <si>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</si>
  <si>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</si>
  <si>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</si>
  <si>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</si>
  <si>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</si>
  <si>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</si>
  <si>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</si>
  <si>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</si>
  <si>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</si>
  <si>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</si>
  <si>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</si>
  <si>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</si>
  <si>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</si>
  <si>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</si>
  <si>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</si>
  <si>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</si>
  <si>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</si>
  <si>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</si>
  <si>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</si>
  <si>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</si>
  <si>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</si>
  <si>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</si>
  <si>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</si>
  <si>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</si>
  <si>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</si>
  <si>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</si>
  <si>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</si>
  <si>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</si>
  <si>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</si>
  <si>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</si>
  <si>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</si>
  <si>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</si>
  <si>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</si>
  <si>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</si>
  <si>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</si>
  <si>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</si>
  <si>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</si>
  <si>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</si>
  <si>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</si>
  <si>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</si>
  <si>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</si>
  <si>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</si>
  <si>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</si>
  <si>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</si>
  <si>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</si>
  <si>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</si>
  <si>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</si>
  <si>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</si>
  <si>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</si>
  <si>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</si>
  <si>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</si>
  <si>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</si>
  <si>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</si>
  <si>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</si>
  <si>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</si>
  <si>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</si>
  <si>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</si>
  <si>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</si>
  <si>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</si>
  <si>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</si>
  <si>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</si>
  <si>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</si>
  <si>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</si>
  <si>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</si>
  <si>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</si>
  <si>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</si>
  <si>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</si>
  <si>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</si>
  <si>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</si>
  <si>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</si>
  <si>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</si>
  <si>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</si>
  <si>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</si>
  <si>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</si>
  <si>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</si>
  <si>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</si>
  <si>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</si>
  <si>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</si>
  <si>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</si>
  <si>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</si>
  <si>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</si>
  <si>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</si>
  <si>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</si>
  <si>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</si>
  <si>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</si>
  <si>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</si>
  <si>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</si>
  <si>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</si>
  <si>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</si>
  <si>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</si>
  <si>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</si>
  <si>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</si>
  <si>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</si>
  <si>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</si>
  <si>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</si>
  <si>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</si>
  <si>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</si>
  <si>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</si>
  <si>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</si>
  <si>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</si>
  <si>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</si>
  <si>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</si>
  <si>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</si>
  <si>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</si>
  <si>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</si>
  <si>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</si>
  <si>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</si>
  <si>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</si>
  <si>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</si>
  <si>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</si>
  <si>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</si>
  <si>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</si>
  <si>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</si>
  <si>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</si>
  <si>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</si>
  <si>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</si>
  <si>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</si>
  <si>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</si>
  <si>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</si>
  <si>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</si>
  <si>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</si>
  <si>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</si>
  <si>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</si>
  <si>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</si>
  <si>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</si>
  <si>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</si>
  <si>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</si>
  <si>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</si>
  <si>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</si>
  <si>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</si>
  <si>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</si>
  <si>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</si>
  <si>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</si>
  <si>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</si>
  <si>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</si>
  <si>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</si>
  <si>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</si>
  <si>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</si>
  <si>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</si>
  <si>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</si>
  <si>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</si>
  <si>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</si>
  <si>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</si>
  <si>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</si>
  <si>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</si>
  <si>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</si>
  <si>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</si>
  <si>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</si>
  <si>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</si>
  <si>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</si>
  <si>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</si>
  <si>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</si>
  <si>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</si>
  <si>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</si>
  <si>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</si>
  <si>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</si>
  <si>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</si>
  <si>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</si>
  <si>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</si>
  <si>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</si>
  <si>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</si>
  <si>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</si>
  <si>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</si>
  <si>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</si>
  <si>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</si>
  <si>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</si>
  <si>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</si>
  <si>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</si>
  <si>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</si>
  <si>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</si>
  <si>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</si>
  <si>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</si>
  <si>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</si>
  <si>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</si>
  <si>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</si>
  <si>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</si>
  <si>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</si>
  <si>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</si>
  <si>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</si>
  <si>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</si>
  <si>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</si>
  <si>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</si>
  <si>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</si>
  <si>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</si>
  <si>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</si>
  <si>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</si>
  <si>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</si>
  <si>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</si>
  <si>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</si>
  <si>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</si>
  <si>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</si>
  <si>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</si>
  <si>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</si>
  <si>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</si>
  <si>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</si>
  <si>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</si>
  <si>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</si>
  <si>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</si>
  <si>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</si>
  <si>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</si>
  <si>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</si>
  <si>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</si>
  <si>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</si>
  <si>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</si>
  <si>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</si>
  <si>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</si>
  <si>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</si>
  <si>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</si>
  <si>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</si>
  <si>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</si>
  <si>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</si>
  <si>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</si>
  <si>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</si>
  <si>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</si>
  <si>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</si>
  <si>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</si>
  <si>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</si>
  <si>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</si>
  <si>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</si>
  <si>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</si>
  <si>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</si>
  <si>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</si>
  <si>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</si>
  <si>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</si>
  <si>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</si>
  <si>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</si>
  <si>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</si>
  <si>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</si>
  <si>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</si>
  <si>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</si>
  <si>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</si>
  <si>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</si>
  <si>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</si>
  <si>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</si>
  <si>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</si>
  <si>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</si>
  <si>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</si>
  <si>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</si>
  <si>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</si>
  <si>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</si>
  <si>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</si>
  <si>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</si>
  <si>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</si>
  <si>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</si>
  <si>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</si>
  <si>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</si>
  <si>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</si>
  <si>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</si>
  <si>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</si>
  <si>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</si>
  <si>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</si>
  <si>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</si>
  <si>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</si>
  <si>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</si>
  <si>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</si>
  <si>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</si>
  <si>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</si>
  <si>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</si>
  <si>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</si>
  <si>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</si>
  <si>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</si>
  <si>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</si>
  <si>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</si>
  <si>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</si>
  <si>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</si>
  <si>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</si>
  <si>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</si>
  <si>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</si>
  <si>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</si>
  <si>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</si>
  <si>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</si>
  <si>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</si>
  <si>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</si>
  <si>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</si>
  <si>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</si>
  <si>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</si>
  <si>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</si>
  <si>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</si>
  <si>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</si>
  <si>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</si>
  <si>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</si>
  <si>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</si>
  <si>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</si>
  <si>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</si>
  <si>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</si>
  <si>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</si>
  <si>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</si>
  <si>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</si>
  <si>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</si>
  <si>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</si>
  <si>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</si>
  <si>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</si>
  <si>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</si>
  <si>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</si>
  <si>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</si>
  <si>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</si>
  <si>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</si>
  <si>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</si>
  <si>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</si>
  <si>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</si>
  <si>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</si>
  <si>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</si>
  <si>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</si>
  <si>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</si>
  <si>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</si>
  <si>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</si>
  <si>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</si>
  <si>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</si>
  <si>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</si>
  <si>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</si>
  <si>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</si>
  <si>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</si>
  <si>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</si>
  <si>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</si>
  <si>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</si>
  <si>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</si>
  <si>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</si>
  <si>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</si>
  <si>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</si>
  <si>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</si>
  <si>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</si>
  <si>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</si>
  <si>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</si>
  <si>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</si>
  <si>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</si>
  <si>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</si>
  <si>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</si>
  <si>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</si>
  <si>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</si>
  <si>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</si>
  <si>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</si>
  <si>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</si>
  <si>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</si>
  <si>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</si>
  <si>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</si>
  <si>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</si>
  <si>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</si>
  <si>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</si>
  <si>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</si>
  <si>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</si>
  <si>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</si>
  <si>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</si>
  <si>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</si>
  <si>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</si>
  <si>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</si>
  <si>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</si>
  <si>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</si>
  <si>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</si>
  <si>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</si>
  <si>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</si>
  <si>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</si>
  <si>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</si>
  <si>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</si>
  <si>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</si>
  <si>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</si>
  <si>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</si>
  <si>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</si>
  <si>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</si>
  <si>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</si>
  <si>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</si>
  <si>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</si>
  <si>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</si>
  <si>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</si>
  <si>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</si>
  <si>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</si>
  <si>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</si>
  <si>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</si>
  <si>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</si>
  <si>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</si>
  <si>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</si>
  <si>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</si>
  <si>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</si>
  <si>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</si>
  <si>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</si>
  <si>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</si>
  <si>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</si>
  <si>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</si>
  <si>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</si>
  <si>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</si>
  <si>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</si>
  <si>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</si>
  <si>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</si>
  <si>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</si>
  <si>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</si>
  <si>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</si>
  <si>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</si>
  <si>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</si>
  <si>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</si>
  <si>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</si>
  <si>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</si>
  <si>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</si>
  <si>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</si>
  <si>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</si>
  <si>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</si>
  <si>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</si>
  <si>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</si>
  <si>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</si>
  <si>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</si>
  <si>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</si>
  <si>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</si>
  <si>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</si>
  <si>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</si>
  <si>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</si>
  <si>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</si>
  <si>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</si>
  <si>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</si>
  <si>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</si>
  <si>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</si>
  <si>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</si>
  <si>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</si>
  <si>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</si>
  <si>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</si>
  <si>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</si>
  <si>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</si>
  <si>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</si>
  <si>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</si>
  <si>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</si>
  <si>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</si>
  <si>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</si>
  <si>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</si>
  <si>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</si>
  <si>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</si>
  <si>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</si>
  <si>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</si>
  <si>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</si>
  <si>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</si>
  <si>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</si>
  <si>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</si>
  <si>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</si>
  <si>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</si>
  <si>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</si>
  <si>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</si>
  <si>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</si>
  <si>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</si>
  <si>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</si>
  <si>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</si>
  <si>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</si>
  <si>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</si>
  <si>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</si>
  <si>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</si>
  <si>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</si>
  <si>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</si>
  <si>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</si>
  <si>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</si>
  <si>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</si>
  <si>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</si>
  <si>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</si>
  <si>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</si>
  <si>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</si>
  <si>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</si>
  <si>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</si>
  <si>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</si>
  <si>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</si>
  <si>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</si>
  <si>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</si>
  <si>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</si>
  <si>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</si>
  <si>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</si>
  <si>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</si>
  <si>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</si>
  <si>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</si>
  <si>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</si>
  <si>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</si>
  <si>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</si>
  <si>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</si>
  <si>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</si>
  <si>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</si>
  <si>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</si>
  <si>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</si>
  <si>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</si>
  <si>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</si>
  <si>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</si>
  <si>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</si>
  <si>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</si>
  <si>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</si>
  <si>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</si>
  <si>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</si>
  <si>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</si>
  <si>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</si>
  <si>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</si>
  <si>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</si>
  <si>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</si>
  <si>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</si>
  <si>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</si>
  <si>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</si>
  <si>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</si>
  <si>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</si>
  <si>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</si>
  <si>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</si>
  <si>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</si>
  <si>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</si>
  <si>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</si>
  <si>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</si>
  <si>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</si>
  <si>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</si>
  <si>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</si>
  <si>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</si>
  <si>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</si>
  <si>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</si>
  <si>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</si>
  <si>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</si>
  <si>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</si>
  <si>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</si>
  <si>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</si>
  <si>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</si>
  <si>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</si>
  <si>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</si>
  <si>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</si>
  <si>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</si>
  <si>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</si>
  <si>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</si>
  <si>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</si>
  <si>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</si>
  <si>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</si>
  <si>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</si>
  <si>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</si>
  <si>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</si>
  <si>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</si>
  <si>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</si>
  <si>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</si>
  <si>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</si>
  <si>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</si>
  <si>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</si>
  <si>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</si>
  <si>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</si>
  <si>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</si>
  <si>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</si>
  <si>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</si>
  <si>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</si>
  <si>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</si>
  <si>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</si>
  <si>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</si>
  <si>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</si>
  <si>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</si>
  <si>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</si>
  <si>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</si>
  <si>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</si>
  <si>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</si>
  <si>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</si>
  <si>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</si>
  <si>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</si>
  <si>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</si>
  <si>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</si>
  <si>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</si>
  <si>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</si>
  <si>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</si>
  <si>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</si>
  <si>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</si>
  <si>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</si>
  <si>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</si>
  <si>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</si>
  <si>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</si>
  <si>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</si>
  <si>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</si>
  <si>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</si>
  <si>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</si>
  <si>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</si>
  <si>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</si>
  <si>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</si>
  <si>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</si>
  <si>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</si>
  <si>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</si>
  <si>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</si>
  <si>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</si>
  <si>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</si>
  <si>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</si>
  <si>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</si>
  <si>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</si>
  <si>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</si>
  <si>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</si>
  <si>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</si>
  <si>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</si>
  <si>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</si>
  <si>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</si>
  <si>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</si>
  <si>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</si>
  <si>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</si>
  <si>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</si>
  <si>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</si>
  <si>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</si>
  <si>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</si>
  <si>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</si>
  <si>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</si>
  <si>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</si>
  <si>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</si>
  <si>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</si>
  <si>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</si>
  <si>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</si>
  <si>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</si>
  <si>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</si>
  <si>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</si>
  <si>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</si>
  <si>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</si>
  <si>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</si>
  <si>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</si>
  <si>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</si>
  <si>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</si>
  <si>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</si>
  <si>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</si>
  <si>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</si>
  <si>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</si>
  <si>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</si>
  <si>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</si>
  <si>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</si>
  <si>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</si>
  <si>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</si>
  <si>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</si>
  <si>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</si>
  <si>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</si>
  <si>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</si>
  <si>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</si>
  <si>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</si>
  <si>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</si>
  <si>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</si>
  <si>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</si>
  <si>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</si>
  <si>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</si>
  <si>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</si>
  <si>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</si>
  <si>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</si>
  <si>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</si>
  <si>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</si>
  <si>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</si>
  <si>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</si>
  <si>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</si>
  <si>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</si>
  <si>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</si>
  <si>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</si>
  <si>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</si>
  <si>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</si>
  <si>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</si>
  <si>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</si>
  <si>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</si>
  <si>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</si>
  <si>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</si>
  <si>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</si>
  <si>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</si>
  <si>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</si>
  <si>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</si>
  <si>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</si>
  <si>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</si>
  <si>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</si>
  <si>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</si>
  <si>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</si>
  <si>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</si>
  <si>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</si>
  <si>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</si>
  <si>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</si>
  <si>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</si>
  <si>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</si>
  <si>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</si>
  <si>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</si>
  <si>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</si>
  <si>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</si>
  <si>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</si>
  <si>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</si>
  <si>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</si>
  <si>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</si>
  <si>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</si>
  <si>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</si>
  <si>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</si>
  <si>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</si>
  <si>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</si>
  <si>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</si>
  <si>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</si>
  <si>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</si>
  <si>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</si>
  <si>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</si>
  <si>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</si>
  <si>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</si>
  <si>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</si>
  <si>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</si>
  <si>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</si>
  <si>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</si>
  <si>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</si>
  <si>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</si>
  <si>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</si>
  <si>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</si>
  <si>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</si>
  <si>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</si>
  <si>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</si>
  <si>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</si>
  <si>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</si>
  <si>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</si>
  <si>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</si>
  <si>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</si>
  <si>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</si>
  <si>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</si>
  <si>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</si>
  <si>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</si>
  <si>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</si>
  <si>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</si>
  <si>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</si>
  <si>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</si>
  <si>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</si>
  <si>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</si>
  <si>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</si>
  <si>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</si>
  <si>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</si>
  <si>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</si>
  <si>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</si>
  <si>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</si>
  <si>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</si>
  <si>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</si>
  <si>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</si>
  <si>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</si>
  <si>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</si>
  <si>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</si>
  <si>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</si>
  <si>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</si>
  <si>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</si>
  <si>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</si>
  <si>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</si>
  <si>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</si>
  <si>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</si>
  <si>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</si>
  <si>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</si>
  <si>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</si>
  <si>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</si>
  <si>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</si>
  <si>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</si>
  <si>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</si>
  <si>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</si>
  <si>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</si>
  <si>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</si>
  <si>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</si>
  <si>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</si>
  <si>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</si>
  <si>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</si>
  <si>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</si>
  <si>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</si>
  <si>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</si>
  <si>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</si>
  <si>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</si>
  <si>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</si>
  <si>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</si>
  <si>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</si>
  <si>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</si>
  <si>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</si>
  <si>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</si>
  <si>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</si>
  <si>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</si>
  <si>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</si>
  <si>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</si>
  <si>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</si>
  <si>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</si>
  <si>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</si>
  <si>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</si>
  <si>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</si>
  <si>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</si>
  <si>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</si>
  <si>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</si>
  <si>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</si>
  <si>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</si>
  <si>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</si>
  <si>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</si>
  <si>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</si>
  <si>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</si>
  <si>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</si>
  <si>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</si>
  <si>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</si>
  <si>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</si>
  <si>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</si>
  <si>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</si>
  <si>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</si>
  <si>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</si>
  <si>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</si>
  <si>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</si>
  <si>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</si>
  <si>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</si>
  <si>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</si>
  <si>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</si>
  <si>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</si>
  <si>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</si>
  <si>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</si>
  <si>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</si>
  <si>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</si>
  <si>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</si>
  <si>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</si>
  <si>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</si>
  <si>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</si>
  <si>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</si>
  <si>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</si>
  <si>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</si>
  <si>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</si>
  <si>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</si>
  <si>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</si>
  <si>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</si>
  <si>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</si>
  <si>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</si>
  <si>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</si>
  <si>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</si>
  <si>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</si>
  <si>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</si>
  <si>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</si>
  <si>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</si>
  <si>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</si>
  <si>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</si>
  <si>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</si>
  <si>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</si>
  <si>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</si>
  <si>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</si>
  <si>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</si>
  <si>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</si>
  <si>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</si>
  <si>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</si>
  <si>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</si>
  <si>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</si>
  <si>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</si>
  <si>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</si>
  <si>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</si>
  <si>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</si>
  <si>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</si>
  <si>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</si>
  <si>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</si>
  <si>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</si>
  <si>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</si>
  <si>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</si>
  <si>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</si>
  <si>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</si>
  <si>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</si>
  <si>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</si>
  <si>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</si>
  <si>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</si>
  <si>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</si>
  <si>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</si>
  <si>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</si>
  <si>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</si>
  <si>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</si>
  <si>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</si>
  <si>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</si>
  <si>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</si>
  <si>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</si>
  <si>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</si>
  <si>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</si>
  <si>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</si>
  <si>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</si>
  <si>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</si>
  <si>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</si>
  <si>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</si>
  <si>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</si>
  <si>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</si>
  <si>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</si>
  <si>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</si>
  <si>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</si>
  <si>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</si>
  <si>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</si>
  <si>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</si>
  <si>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</si>
  <si>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</si>
  <si>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</si>
  <si>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</si>
  <si>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</si>
  <si>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</si>
  <si>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</si>
  <si>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</si>
  <si>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</si>
  <si>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</si>
  <si>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</si>
  <si>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</si>
  <si>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</si>
  <si>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</si>
  <si>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</si>
  <si>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</si>
  <si>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</si>
  <si>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</si>
  <si>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</si>
  <si>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</si>
  <si>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</si>
  <si>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</si>
  <si>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</si>
  <si>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</si>
  <si>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</si>
  <si>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</si>
  <si>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</si>
  <si>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</si>
  <si>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</si>
  <si>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</si>
  <si>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</si>
  <si>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</si>
  <si>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</si>
  <si>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</si>
  <si>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</si>
  <si>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</si>
  <si>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</si>
  <si>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</si>
  <si>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</si>
  <si>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</si>
  <si>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</si>
  <si>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</si>
  <si>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</si>
  <si>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</si>
  <si>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</si>
  <si>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</si>
  <si>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</si>
  <si>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</si>
  <si>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</si>
  <si>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</si>
  <si>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</si>
  <si>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</si>
  <si>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</si>
  <si>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</si>
  <si>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</si>
  <si>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</si>
  <si>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</si>
  <si>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</si>
  <si>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</si>
  <si>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</si>
  <si>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</si>
  <si>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</si>
  <si>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</si>
  <si>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</si>
  <si>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</si>
  <si>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</si>
  <si>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</si>
  <si>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</si>
  <si>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</si>
  <si>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</si>
  <si>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</si>
  <si>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</si>
  <si>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</si>
  <si>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</si>
  <si>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</si>
  <si>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</si>
  <si>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</si>
  <si>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</si>
  <si>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</si>
  <si>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</si>
  <si>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</si>
  <si>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</si>
  <si>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</si>
  <si>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</si>
  <si>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</si>
  <si>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</si>
  <si>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</si>
  <si>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</si>
  <si>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</si>
  <si>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</si>
  <si>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</si>
  <si>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</si>
  <si>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</si>
  <si>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</si>
  <si>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</si>
  <si>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</si>
  <si>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</si>
  <si>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</si>
  <si>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</si>
  <si>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</si>
  <si>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</si>
  <si>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</si>
  <si>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</si>
  <si>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</si>
  <si>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</si>
  <si>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</si>
  <si>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</si>
  <si>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</si>
  <si>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</si>
  <si>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</si>
  <si>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</si>
  <si>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</si>
  <si>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</si>
  <si>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</si>
  <si>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</si>
  <si>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</si>
  <si>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</si>
  <si>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</si>
  <si>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</si>
  <si>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</si>
  <si>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</si>
  <si>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</si>
  <si>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</si>
  <si>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</si>
  <si>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</si>
  <si>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</si>
  <si>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</si>
  <si>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</si>
  <si>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</si>
  <si>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</si>
  <si>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</si>
  <si>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</si>
  <si>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</si>
  <si>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</si>
  <si>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</si>
  <si>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</si>
  <si>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</si>
  <si>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</si>
  <si>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</si>
  <si>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</si>
  <si>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</si>
  <si>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</si>
  <si>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</si>
  <si>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</si>
  <si>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</si>
  <si>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</si>
  <si>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</si>
  <si>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</si>
  <si>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</si>
  <si>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</si>
  <si>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</si>
  <si>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</si>
  <si>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</si>
  <si>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</si>
  <si>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</si>
  <si>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</si>
  <si>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</si>
  <si>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</si>
  <si>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</si>
  <si>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</si>
  <si>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</si>
  <si>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</si>
  <si>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</si>
  <si>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</si>
  <si>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</si>
  <si>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</si>
  <si>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</si>
  <si>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</si>
  <si>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</si>
  <si>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</si>
  <si>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</si>
  <si>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</si>
  <si>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</si>
  <si>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</si>
  <si>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</si>
  <si>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</si>
  <si>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</si>
  <si>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</si>
  <si>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</si>
  <si>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</si>
  <si>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</si>
  <si>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</si>
  <si>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</si>
  <si>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</si>
  <si>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</si>
  <si>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</si>
  <si>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</si>
  <si>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</si>
  <si>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</si>
  <si>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</si>
  <si>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</si>
  <si>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</si>
  <si>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</si>
  <si>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</si>
  <si>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</si>
  <si>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</si>
  <si>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</si>
  <si>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</si>
  <si>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</si>
  <si>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</si>
  <si>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</si>
  <si>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</si>
  <si>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</si>
  <si>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</si>
  <si>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</si>
  <si>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</si>
  <si>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</si>
  <si>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</si>
  <si>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</si>
  <si>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</si>
  <si>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</si>
  <si>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</si>
  <si>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</si>
  <si>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</si>
  <si>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</si>
  <si>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</si>
  <si>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</si>
  <si>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</si>
  <si>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</si>
  <si>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</si>
  <si>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</si>
  <si>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</si>
  <si>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</si>
  <si>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</si>
  <si>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</si>
  <si>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</si>
  <si>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</si>
  <si>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</si>
  <si>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</si>
  <si>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</si>
  <si>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</si>
  <si>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</si>
  <si>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</si>
  <si>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</si>
  <si>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</si>
  <si>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</si>
  <si>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</si>
  <si>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</si>
  <si>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</si>
  <si>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</si>
  <si>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</si>
  <si>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</si>
  <si>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</si>
  <si>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</si>
  <si>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</si>
  <si>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</si>
  <si>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</si>
  <si>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</si>
  <si>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</si>
  <si>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</si>
  <si>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</si>
  <si>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</si>
  <si>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</si>
  <si>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</si>
  <si>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</si>
  <si>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</si>
  <si>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</si>
  <si>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</si>
  <si>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</si>
  <si>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</si>
  <si>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</si>
  <si>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</si>
  <si>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</si>
  <si>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</si>
  <si>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</si>
  <si>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</si>
  <si>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</si>
  <si>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</si>
  <si>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</si>
  <si>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</si>
  <si>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</si>
  <si>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</si>
  <si>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</si>
  <si>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</si>
  <si>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</si>
  <si>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</si>
  <si>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</si>
  <si>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</si>
  <si>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</si>
  <si>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</si>
  <si>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</si>
  <si>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</si>
  <si>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</si>
  <si>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</si>
  <si>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</si>
  <si>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</si>
  <si>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</si>
  <si>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</si>
  <si>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</si>
  <si>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</si>
  <si>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</si>
  <si>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</si>
  <si>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</si>
  <si>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</si>
  <si>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</si>
  <si>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</si>
  <si>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</si>
  <si>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</si>
  <si>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</si>
  <si>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</si>
  <si>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</si>
  <si>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</si>
  <si>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</si>
  <si>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</si>
  <si>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</si>
  <si>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</si>
  <si>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</si>
  <si>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</si>
  <si>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</si>
  <si>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</si>
  <si>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</si>
  <si>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</si>
  <si>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</si>
  <si>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</si>
  <si>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</si>
  <si>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</si>
  <si>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</si>
  <si>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</si>
  <si>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</si>
  <si>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</si>
  <si>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</si>
  <si>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</si>
  <si>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</si>
  <si>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</si>
  <si>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</si>
  <si>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</si>
  <si>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</si>
  <si>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</si>
  <si>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</si>
  <si>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</si>
  <si>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</si>
  <si>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</si>
  <si>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</si>
  <si>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</si>
  <si>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</si>
  <si>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</si>
  <si>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</si>
  <si>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</si>
  <si>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</si>
  <si>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</si>
  <si>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</si>
  <si>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</si>
  <si>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</si>
  <si>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</si>
  <si>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</si>
  <si>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</si>
  <si>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</si>
  <si>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</si>
  <si>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</si>
  <si>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</si>
  <si>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</si>
  <si>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</si>
  <si>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</si>
  <si>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</si>
  <si>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</si>
  <si>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</si>
  <si>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</si>
  <si>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</si>
  <si>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</si>
  <si>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</si>
  <si>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</si>
  <si>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</si>
  <si>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</si>
  <si>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</si>
  <si>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</si>
  <si>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</si>
  <si>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</si>
  <si>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</si>
  <si>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</si>
  <si>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</si>
  <si>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</si>
  <si>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</si>
  <si>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</si>
  <si>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</si>
  <si>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</si>
  <si>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</si>
  <si>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</si>
  <si>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</si>
  <si>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</si>
  <si>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</si>
  <si>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</si>
  <si>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</si>
  <si>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</si>
  <si>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</si>
  <si>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</si>
  <si>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</si>
  <si>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</si>
  <si>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</si>
  <si>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</si>
  <si>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</si>
  <si>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</si>
  <si>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</si>
  <si>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</si>
  <si>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</si>
  <si>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</si>
  <si>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</si>
  <si>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</si>
  <si>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</si>
  <si>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</si>
  <si>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</si>
  <si>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</si>
  <si>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</si>
  <si>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</si>
  <si>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</si>
  <si>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</si>
  <si>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</si>
  <si>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</si>
  <si>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</si>
  <si>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</si>
  <si>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</si>
  <si>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</si>
  <si>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</si>
  <si>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</si>
  <si>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</si>
  <si>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</si>
  <si>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</si>
  <si>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</si>
  <si>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</si>
  <si>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</si>
  <si>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</si>
  <si>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</si>
  <si>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</si>
  <si>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</si>
  <si>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</si>
  <si>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</si>
  <si>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</si>
  <si>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</si>
  <si>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</si>
  <si>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</si>
  <si>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</si>
  <si>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</si>
  <si>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</si>
  <si>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</si>
  <si>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</si>
  <si>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</si>
  <si>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</si>
  <si>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</si>
  <si>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</si>
  <si>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</si>
  <si>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</si>
  <si>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</si>
  <si>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</si>
  <si>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</si>
  <si>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</si>
  <si>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</si>
  <si>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</si>
  <si>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</si>
  <si>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</si>
  <si>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</si>
  <si>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</si>
  <si>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</si>
  <si>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</si>
  <si>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</si>
  <si>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</si>
  <si>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</si>
  <si>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</si>
  <si>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</si>
  <si>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</si>
  <si>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</si>
  <si>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</si>
  <si>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</si>
  <si>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</si>
  <si>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</si>
  <si>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</si>
  <si>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</si>
  <si>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</si>
  <si>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</si>
  <si>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</si>
  <si>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</si>
  <si>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</si>
  <si>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</si>
  <si>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</si>
  <si>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</si>
  <si>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</si>
  <si>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</si>
  <si>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</si>
  <si>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</si>
  <si>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</si>
  <si>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</si>
  <si>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</si>
  <si>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</si>
  <si>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</si>
  <si>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</si>
  <si>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</si>
  <si>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</si>
  <si>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</si>
  <si>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</si>
  <si>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</si>
  <si>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</si>
  <si>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</si>
  <si>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</si>
  <si>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</si>
  <si>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</si>
  <si>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</si>
  <si>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</si>
  <si>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</si>
  <si>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</si>
  <si>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</si>
  <si>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</si>
  <si>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</si>
  <si>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</si>
  <si>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</si>
  <si>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</si>
  <si>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</si>
  <si>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</si>
  <si>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</si>
  <si>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</si>
  <si>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</si>
  <si>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</si>
  <si>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</si>
  <si>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</si>
  <si>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</si>
  <si>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</si>
  <si>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</si>
  <si>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</si>
  <si>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</si>
  <si>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</si>
  <si>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</si>
  <si>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</si>
  <si>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</si>
  <si>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</si>
  <si>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</si>
  <si>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</si>
  <si>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</si>
  <si>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</si>
  <si>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</si>
  <si>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</si>
  <si>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</si>
  <si>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</si>
  <si>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</si>
  <si>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</si>
  <si>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</si>
  <si>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</si>
  <si>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</si>
  <si>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</si>
  <si>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</si>
  <si>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</si>
  <si>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</si>
  <si>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</si>
  <si>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</si>
  <si>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</si>
  <si>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</si>
  <si>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</si>
  <si>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</si>
  <si>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</si>
  <si>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</si>
  <si>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</si>
  <si>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</si>
  <si>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</si>
  <si>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</si>
  <si>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</si>
  <si>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</si>
  <si>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</si>
  <si>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</si>
  <si>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</si>
  <si>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</si>
  <si>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</si>
  <si>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</si>
  <si>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</si>
  <si>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</si>
  <si>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</si>
  <si>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</si>
  <si>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</si>
  <si>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</si>
  <si>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</si>
  <si>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</si>
  <si>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</si>
  <si>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</si>
  <si>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</si>
  <si>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</si>
  <si>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</si>
  <si>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</si>
  <si>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</si>
  <si>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</si>
  <si>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</si>
  <si>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</si>
  <si>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</si>
  <si>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</si>
  <si>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</si>
  <si>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</si>
  <si>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</si>
  <si>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</si>
  <si>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</si>
  <si>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</si>
  <si>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</si>
  <si>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</si>
  <si>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</si>
  <si>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</si>
  <si>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</si>
  <si>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</si>
  <si>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</si>
  <si>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</si>
  <si>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</si>
  <si>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</si>
  <si>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</si>
  <si>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</si>
  <si>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</si>
  <si>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</si>
  <si>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</si>
  <si>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</si>
  <si>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</si>
  <si>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</si>
  <si>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</si>
  <si>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</si>
  <si>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</si>
  <si>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</si>
  <si>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</si>
  <si>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</si>
  <si>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</si>
  <si>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</si>
  <si>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</si>
  <si>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</si>
  <si>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</si>
  <si>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</si>
  <si>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</si>
  <si>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</si>
  <si>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</si>
  <si>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</si>
  <si>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</si>
  <si>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</si>
  <si>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</si>
  <si>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</si>
  <si>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</si>
  <si>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</si>
  <si>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</si>
  <si>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</si>
  <si>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</si>
  <si>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</si>
  <si>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</si>
  <si>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</si>
  <si>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</si>
  <si>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</si>
  <si>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</si>
  <si>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</si>
  <si>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</si>
  <si>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</si>
  <si>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</si>
  <si>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</si>
  <si>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</si>
  <si>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</si>
  <si>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</si>
  <si>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</si>
  <si>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</si>
  <si>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</si>
  <si>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</si>
  <si>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</si>
  <si>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</si>
  <si>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</si>
  <si>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</si>
  <si>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</si>
  <si>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</si>
  <si>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</si>
  <si>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</si>
  <si>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</si>
  <si>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</si>
  <si>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</si>
  <si>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</si>
  <si>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</si>
  <si>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</si>
  <si>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</si>
  <si>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</si>
  <si>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</si>
  <si>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</si>
  <si>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</si>
  <si>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</si>
  <si>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</si>
  <si>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</si>
  <si>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</si>
  <si>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</si>
  <si>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</si>
  <si>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</si>
  <si>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</si>
  <si>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</si>
  <si>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</si>
  <si>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</si>
  <si>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</si>
  <si>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</si>
  <si>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</si>
  <si>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</si>
  <si>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</si>
  <si>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</si>
  <si>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</si>
  <si>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</si>
  <si>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</si>
  <si>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</si>
  <si>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</si>
  <si>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</si>
  <si>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</si>
  <si>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</si>
  <si>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</si>
  <si>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</si>
  <si>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</si>
  <si>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</si>
  <si>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</si>
  <si>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</si>
  <si>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</si>
  <si>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</si>
  <si>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</si>
  <si>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</si>
  <si>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</si>
  <si>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</si>
  <si>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</si>
  <si>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</si>
  <si>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</si>
  <si>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</si>
  <si>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</si>
  <si>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</si>
  <si>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</si>
  <si>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</si>
  <si>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</si>
  <si>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</si>
  <si>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</si>
  <si>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</si>
  <si>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</si>
  <si>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</si>
  <si>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</si>
  <si>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</si>
  <si>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</si>
  <si>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</si>
  <si>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</si>
  <si>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</si>
  <si>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</si>
  <si>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</si>
  <si>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</si>
  <si>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</si>
  <si>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</si>
  <si>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</si>
  <si>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</si>
  <si>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</si>
  <si>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</si>
  <si>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</si>
  <si>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</si>
  <si>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</si>
  <si>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</si>
  <si>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</si>
  <si>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</si>
  <si>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</si>
  <si>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</si>
  <si>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</si>
  <si>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</si>
  <si>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</si>
  <si>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</si>
  <si>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</si>
  <si>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</si>
  <si>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</si>
  <si>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</si>
  <si>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</si>
  <si>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</si>
  <si>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</si>
  <si>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</si>
  <si>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</si>
  <si>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</si>
  <si>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</si>
  <si>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</si>
  <si>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</si>
  <si>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</si>
  <si>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</si>
  <si>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</si>
  <si>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</si>
  <si>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</si>
  <si>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</si>
  <si>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</si>
  <si>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</si>
  <si>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</si>
  <si>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</si>
  <si>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</si>
  <si>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</si>
  <si>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</si>
  <si>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</si>
  <si>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</si>
  <si>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</si>
  <si>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</si>
  <si>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</si>
  <si>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</si>
  <si>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</si>
  <si>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</si>
  <si>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</si>
  <si>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</si>
  <si>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</si>
  <si>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</si>
  <si>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</si>
  <si>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</si>
  <si>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</si>
  <si>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</si>
  <si>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</si>
  <si>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</si>
  <si>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</si>
  <si>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</si>
  <si>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</si>
  <si>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</si>
  <si>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</si>
  <si>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</si>
  <si>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</si>
  <si>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</si>
  <si>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</si>
  <si>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</si>
  <si>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</si>
  <si>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</si>
  <si>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</si>
  <si>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</si>
  <si>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</si>
  <si>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</si>
  <si>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</si>
  <si>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</si>
  <si>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</si>
  <si>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</si>
  <si>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</si>
  <si>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</si>
  <si>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</si>
  <si>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</si>
  <si>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</si>
  <si>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</si>
  <si>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</si>
  <si>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</si>
  <si>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</si>
  <si>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</si>
  <si>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</si>
  <si>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</si>
  <si>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</si>
  <si>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</si>
  <si>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</si>
  <si>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</si>
  <si>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</si>
  <si>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</si>
  <si>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</si>
  <si>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</si>
  <si>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</si>
  <si>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</si>
  <si>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</si>
  <si>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</si>
  <si>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</si>
  <si>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</si>
  <si>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</si>
  <si>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</si>
  <si>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</si>
  <si>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</si>
  <si>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</si>
  <si>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</si>
  <si>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</si>
  <si>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</si>
  <si>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</si>
  <si>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</si>
  <si>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</si>
  <si>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</si>
  <si>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</si>
  <si>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</si>
  <si>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</si>
  <si>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</si>
  <si>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</si>
  <si>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</si>
  <si>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</si>
  <si>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</si>
  <si>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</si>
  <si>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</si>
  <si>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</si>
  <si>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</si>
  <si>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</si>
  <si>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</si>
  <si>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</si>
  <si>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</si>
  <si>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</si>
  <si>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</si>
  <si>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</si>
  <si>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</si>
  <si>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</si>
  <si>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</si>
  <si>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</si>
  <si>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</si>
  <si>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</si>
  <si>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</si>
  <si>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</si>
  <si>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</si>
  <si>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</si>
  <si>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</si>
  <si>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</si>
  <si>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</si>
  <si>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</si>
  <si>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</si>
  <si>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</si>
  <si>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</si>
  <si>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</si>
  <si>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</si>
  <si>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</si>
  <si>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</si>
  <si>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</si>
  <si>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</si>
  <si>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</si>
  <si>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</si>
  <si>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</si>
  <si>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</si>
  <si>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</si>
  <si>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</si>
  <si>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</si>
  <si>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</si>
  <si>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</si>
  <si>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</si>
  <si>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</si>
  <si>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</si>
  <si>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</si>
  <si>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</si>
  <si>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</si>
  <si>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</si>
  <si>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</si>
  <si>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</si>
  <si>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</si>
  <si>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</si>
  <si>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</si>
  <si>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</si>
  <si>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</si>
  <si>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</si>
  <si>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</si>
  <si>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</si>
  <si>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</si>
  <si>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</si>
  <si>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</si>
  <si>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</si>
  <si>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</si>
  <si>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</si>
  <si>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</si>
  <si>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</si>
  <si>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</si>
  <si>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</si>
  <si>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</si>
  <si>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</si>
  <si>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</si>
  <si>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</si>
  <si>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</si>
  <si>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</si>
  <si>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</si>
  <si>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</si>
  <si>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</si>
  <si>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</si>
  <si>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</si>
  <si>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</si>
  <si>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</si>
  <si>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</si>
  <si>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</si>
  <si>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</si>
  <si>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</si>
  <si>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</si>
  <si>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</si>
  <si>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</si>
  <si>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</si>
  <si>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</si>
  <si>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</si>
  <si>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</si>
  <si>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</si>
  <si>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</si>
  <si>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</si>
  <si>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</si>
  <si>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</si>
  <si>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</si>
  <si>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</si>
  <si>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</si>
  <si>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</si>
  <si>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</si>
  <si>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</si>
  <si>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</si>
  <si>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</si>
  <si>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</si>
  <si>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</si>
  <si>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</si>
  <si>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</si>
  <si>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</si>
  <si>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</si>
  <si>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</si>
  <si>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</si>
  <si>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</si>
  <si>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</si>
  <si>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</si>
  <si>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</si>
  <si>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</si>
  <si>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</si>
  <si>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</si>
  <si>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</si>
  <si>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</si>
  <si>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</si>
  <si>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</si>
  <si>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</si>
  <si>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</si>
  <si>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</si>
  <si>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</si>
  <si>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</si>
  <si>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</si>
  <si>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</si>
  <si>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</si>
  <si>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</si>
  <si>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</si>
  <si>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</si>
  <si>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</si>
  <si>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</si>
  <si>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</si>
  <si>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</si>
  <si>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</si>
  <si>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</si>
  <si>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</si>
  <si>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</si>
  <si>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</si>
  <si>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</si>
  <si>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</si>
  <si>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</si>
  <si>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</si>
  <si>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</si>
  <si>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</si>
  <si>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</si>
  <si>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</si>
  <si>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</si>
  <si>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</si>
  <si>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</si>
  <si>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</si>
  <si>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</si>
  <si>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</si>
  <si>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</si>
  <si>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</si>
  <si>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</si>
  <si>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</si>
  <si>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</si>
  <si>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</si>
  <si>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</si>
  <si>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</si>
  <si>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</si>
  <si>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</si>
  <si>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</si>
  <si>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</si>
  <si>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</si>
  <si>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</si>
  <si>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</si>
  <si>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</si>
  <si>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</si>
  <si>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</si>
  <si>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</si>
  <si>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</si>
  <si>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</si>
  <si>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</si>
  <si>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</si>
  <si>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</si>
  <si>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</si>
  <si>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</si>
  <si>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</si>
  <si>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</si>
  <si>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</si>
  <si>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</si>
  <si>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</si>
  <si>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</si>
  <si>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</si>
  <si>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</si>
  <si>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</si>
  <si>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</si>
  <si>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</si>
  <si>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</si>
  <si>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</si>
  <si>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</si>
  <si>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</si>
  <si>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</si>
  <si>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</si>
  <si>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</si>
  <si>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</si>
  <si>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</si>
  <si>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</si>
  <si>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</si>
  <si>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</si>
  <si>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</si>
  <si>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</si>
  <si>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</si>
  <si>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</si>
  <si>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</si>
  <si>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</si>
  <si>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</si>
  <si>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</si>
  <si>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</si>
  <si>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</si>
  <si>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</si>
  <si>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</si>
  <si>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</si>
  <si>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</si>
  <si>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</si>
  <si>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</si>
  <si>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</si>
  <si>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</si>
  <si>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</si>
  <si>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</si>
  <si>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</si>
  <si>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</si>
  <si>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</si>
  <si>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</si>
  <si>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</si>
  <si>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</si>
  <si>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</si>
  <si>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</si>
  <si>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</si>
  <si>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</si>
  <si>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</si>
  <si>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</si>
  <si>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</si>
  <si>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</si>
  <si>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</si>
  <si>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</si>
  <si>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</si>
  <si>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</si>
  <si>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</si>
  <si>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</si>
  <si>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</si>
  <si>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</si>
  <si>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</si>
  <si>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</si>
  <si>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</si>
  <si>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</si>
  <si>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</si>
  <si>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</si>
  <si>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</si>
  <si>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</si>
  <si>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</si>
  <si>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</si>
  <si>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</si>
  <si>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</si>
  <si>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</si>
  <si>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</si>
  <si>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</si>
  <si>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</si>
  <si>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</si>
  <si>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</si>
  <si>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</si>
  <si>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</si>
  <si>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</si>
  <si>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</si>
  <si>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</si>
  <si>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</si>
  <si>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</si>
  <si>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</si>
  <si>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</si>
  <si>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</si>
  <si>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</si>
  <si>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</si>
  <si>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</si>
  <si>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</si>
  <si>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</si>
  <si>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</si>
  <si>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</si>
  <si>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</si>
  <si>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</si>
  <si>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</si>
  <si>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</si>
  <si>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</si>
  <si>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</si>
  <si>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</si>
  <si>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</si>
  <si>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</si>
  <si>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</si>
  <si>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</si>
  <si>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</si>
  <si>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</si>
  <si>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</si>
  <si>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</si>
  <si>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</si>
  <si>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</si>
  <si>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</si>
  <si>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</si>
  <si>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</si>
  <si>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</si>
  <si>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</si>
  <si>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</si>
  <si>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</si>
  <si>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</si>
  <si>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</si>
  <si>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</si>
  <si>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</si>
  <si>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</si>
  <si>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</si>
  <si>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</si>
  <si>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</si>
  <si>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</si>
  <si>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</si>
  <si>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</si>
  <si>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</si>
  <si>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</si>
  <si>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</si>
  <si>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</si>
  <si>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</si>
  <si>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</si>
  <si>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</si>
  <si>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</si>
  <si>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</si>
  <si>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</si>
  <si>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</si>
  <si>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</si>
  <si>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</si>
  <si>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</si>
  <si>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</si>
  <si>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</si>
  <si>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</si>
  <si>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</si>
  <si>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</si>
  <si>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</si>
  <si>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</si>
  <si>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</si>
  <si>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</si>
  <si>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</si>
  <si>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</si>
  <si>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</si>
  <si>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</si>
  <si>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</si>
  <si>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</si>
  <si>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</si>
  <si>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</si>
  <si>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</si>
  <si>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</si>
  <si>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</si>
  <si>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</si>
  <si>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</si>
  <si>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</si>
  <si>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</si>
  <si>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</si>
  <si>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</si>
  <si>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</si>
  <si>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</si>
  <si>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</si>
  <si>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</si>
  <si>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</si>
  <si>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</si>
  <si>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</si>
  <si>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</si>
  <si>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</si>
  <si>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</si>
  <si>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</si>
  <si>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</si>
  <si>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</si>
  <si>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</si>
  <si>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</si>
  <si>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</si>
  <si>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</si>
  <si>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</si>
  <si>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</si>
  <si>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</si>
  <si>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</si>
  <si>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</si>
  <si>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</si>
  <si>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</si>
  <si>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</si>
  <si>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</si>
  <si>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</si>
  <si>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</si>
  <si>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</si>
  <si>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</si>
  <si>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</si>
  <si>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</si>
  <si>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</si>
  <si>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</si>
  <si>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</si>
  <si>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</si>
  <si>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</si>
  <si>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</si>
  <si>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</si>
  <si>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</si>
  <si>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</si>
  <si>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</si>
  <si>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</si>
  <si>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</si>
  <si>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</si>
  <si>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</si>
  <si>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</si>
  <si>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</si>
  <si>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</si>
  <si>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</si>
  <si>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</si>
  <si>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</si>
  <si>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</si>
  <si>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</si>
  <si>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</si>
  <si>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</si>
  <si>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</si>
  <si>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</si>
  <si>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</si>
  <si>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</si>
  <si>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</si>
  <si>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</si>
  <si>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</si>
  <si>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</si>
  <si>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</si>
  <si>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</si>
  <si>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</si>
  <si>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</si>
  <si>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</si>
  <si>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</si>
  <si>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</si>
  <si>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</si>
  <si>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</si>
  <si>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</si>
  <si>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</si>
  <si>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</si>
  <si>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</si>
  <si>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</si>
  <si>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</si>
  <si>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</si>
  <si>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</si>
  <si>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</si>
  <si>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</si>
  <si>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</si>
  <si>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</si>
  <si>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</si>
  <si>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</si>
  <si>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</si>
  <si>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</si>
  <si>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</si>
  <si>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</si>
  <si>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</si>
  <si>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</si>
  <si>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</si>
  <si>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</si>
  <si>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</si>
  <si>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</si>
  <si>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</si>
  <si>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</si>
  <si>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</si>
  <si>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</si>
  <si>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</si>
  <si>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</si>
  <si>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</si>
  <si>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</si>
  <si>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</si>
  <si>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</si>
  <si>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</si>
  <si>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</si>
  <si>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</si>
  <si>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</si>
  <si>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</si>
  <si>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</si>
  <si>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</si>
  <si>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</si>
  <si>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</si>
  <si>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</si>
  <si>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</si>
  <si>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</si>
  <si>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</si>
  <si>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</si>
  <si>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</si>
  <si>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</si>
  <si>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</si>
  <si>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</si>
  <si>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</si>
  <si>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</si>
  <si>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</si>
  <si>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</si>
  <si>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</si>
  <si>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</si>
  <si>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</si>
  <si>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</si>
  <si>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</si>
  <si>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</si>
  <si>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</si>
  <si>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</si>
  <si>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</si>
  <si>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</si>
  <si>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</si>
  <si>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</si>
  <si>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</si>
  <si>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</si>
  <si>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</si>
  <si>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</si>
  <si>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</si>
  <si>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</si>
  <si>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</si>
  <si>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</si>
  <si>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</si>
  <si>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</si>
  <si>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</si>
  <si>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</si>
  <si>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</si>
  <si>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</si>
  <si>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</si>
  <si>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</si>
  <si>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</si>
  <si>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</si>
  <si>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</si>
  <si>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</si>
  <si>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</si>
  <si>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</si>
  <si>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</si>
  <si>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</si>
  <si>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</si>
  <si>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</si>
  <si>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</si>
  <si>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</si>
  <si>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</si>
  <si>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</si>
  <si>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</si>
  <si>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</si>
  <si>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</si>
  <si>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</si>
  <si>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</si>
  <si>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</si>
  <si>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</si>
  <si>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</si>
  <si>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</si>
  <si>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</si>
  <si>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</si>
  <si>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</si>
  <si>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</si>
  <si>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</si>
  <si>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</si>
  <si>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</si>
  <si>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</si>
  <si>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</si>
  <si>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</si>
  <si>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</si>
  <si>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</si>
  <si>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</si>
  <si>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</si>
  <si>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</si>
  <si>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</si>
  <si>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</si>
  <si>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</si>
  <si>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</si>
  <si>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</si>
  <si>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</si>
  <si>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</si>
  <si>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</si>
  <si>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</si>
  <si>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</si>
  <si>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</si>
  <si>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</si>
  <si>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</si>
  <si>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</si>
  <si>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</si>
  <si>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</si>
  <si>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</si>
  <si>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</si>
  <si>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</si>
  <si>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</si>
  <si>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</si>
  <si>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</si>
  <si>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</si>
  <si>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</si>
  <si>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</si>
  <si>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</si>
  <si>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</si>
  <si>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</si>
  <si>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</si>
  <si>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</si>
  <si>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</si>
  <si>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</si>
  <si>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</si>
  <si>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</si>
  <si>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</si>
  <si>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</si>
  <si>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</si>
  <si>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</si>
  <si>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</si>
  <si>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</si>
  <si>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</si>
  <si>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</si>
  <si>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</si>
  <si>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</si>
  <si>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</si>
  <si>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</si>
  <si>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</si>
  <si>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</si>
  <si>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</si>
  <si>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</si>
  <si>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</si>
  <si>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</si>
  <si>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</si>
  <si>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</si>
  <si>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</si>
  <si>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</si>
  <si>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</si>
  <si>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</si>
  <si>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</si>
  <si>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</si>
  <si>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</si>
  <si>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</si>
  <si>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</si>
  <si>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</si>
  <si>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</si>
  <si>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</si>
  <si>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</si>
  <si>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</si>
  <si>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</si>
  <si>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</si>
  <si>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</si>
  <si>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</si>
  <si>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</si>
  <si>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</si>
  <si>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</si>
  <si>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</si>
  <si>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</si>
  <si>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</si>
  <si>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</si>
  <si>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</si>
  <si>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</si>
  <si>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</si>
  <si>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</si>
  <si>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</si>
  <si>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</si>
  <si>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</si>
  <si>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</si>
  <si>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</si>
  <si>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</si>
  <si>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</si>
  <si>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</si>
  <si>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</si>
  <si>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</si>
  <si>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</si>
  <si>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</si>
  <si>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</si>
  <si>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</si>
  <si>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</si>
  <si>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</si>
  <si>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</si>
  <si>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</si>
  <si>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</si>
  <si>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</si>
  <si>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</si>
  <si>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</si>
  <si>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</si>
  <si>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</si>
  <si>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</si>
  <si>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</si>
  <si>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</si>
  <si>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</si>
  <si>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</si>
  <si>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</si>
  <si>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</si>
  <si>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</si>
  <si>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</si>
  <si>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</si>
  <si>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</si>
  <si>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</si>
  <si>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</si>
  <si>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</si>
  <si>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</si>
  <si>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</si>
  <si>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</si>
  <si>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</si>
  <si>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</si>
  <si>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</si>
  <si>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</si>
  <si>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</si>
  <si>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</si>
  <si>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</si>
  <si>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</si>
  <si>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</si>
  <si>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</si>
  <si>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</si>
  <si>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</si>
  <si>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</si>
  <si>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</si>
  <si>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</si>
  <si>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</si>
  <si>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</si>
  <si>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</si>
  <si>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</si>
  <si>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</si>
  <si>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</si>
  <si>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</si>
  <si>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</si>
  <si>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</si>
  <si>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</si>
  <si>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</si>
  <si>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</si>
  <si>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</si>
  <si>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</si>
  <si>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</si>
  <si>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</si>
  <si>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</si>
  <si>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</si>
  <si>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</si>
  <si>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</si>
  <si>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</si>
  <si>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</si>
  <si>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</si>
  <si>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</si>
  <si>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</si>
  <si>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</si>
  <si>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</si>
  <si>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</si>
  <si>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</si>
  <si>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</si>
  <si>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</si>
  <si>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</si>
  <si>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</si>
  <si>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</si>
  <si>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</si>
  <si>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</si>
  <si>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</si>
  <si>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</si>
  <si>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</si>
  <si>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</si>
  <si>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</si>
  <si>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</si>
  <si>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</si>
  <si>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</si>
  <si>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</si>
  <si>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</si>
  <si>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</si>
  <si>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</si>
  <si>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</si>
  <si>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</si>
  <si>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</si>
  <si>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</si>
  <si>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</si>
  <si>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</si>
  <si>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</si>
  <si>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</si>
  <si>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</si>
  <si>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</si>
  <si>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</si>
  <si>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</si>
  <si>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</si>
  <si>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</si>
  <si>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</si>
  <si>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</si>
  <si>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</si>
  <si>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</si>
  <si>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</si>
  <si>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</si>
  <si>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</si>
  <si>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</si>
  <si>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</si>
  <si>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</si>
  <si>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</si>
  <si>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</si>
  <si>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</si>
  <si>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</si>
  <si>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</si>
  <si>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</si>
  <si>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</si>
  <si>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</si>
  <si>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</si>
  <si>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</si>
  <si>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</si>
  <si>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</si>
  <si>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</si>
  <si>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</si>
  <si>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</si>
  <si>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</si>
  <si>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</si>
  <si>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</si>
  <si>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</si>
  <si>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</si>
  <si>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</si>
  <si>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</si>
  <si>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</si>
  <si>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</si>
  <si>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</si>
  <si>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</si>
  <si>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</si>
  <si>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</si>
  <si>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</si>
  <si>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</si>
  <si>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</si>
  <si>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</si>
  <si>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</si>
  <si>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</si>
  <si>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</si>
  <si>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</si>
  <si>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</si>
  <si>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</si>
  <si>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</si>
  <si>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</si>
  <si>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</si>
  <si>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</si>
  <si>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</si>
  <si>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</si>
  <si>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</si>
  <si>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</si>
  <si>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</si>
  <si>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</si>
  <si>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</si>
  <si>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</si>
  <si>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</si>
  <si>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</si>
  <si>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</si>
  <si>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</si>
  <si>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</si>
  <si>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</si>
  <si>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</si>
  <si>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</si>
  <si>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</si>
  <si>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</si>
  <si>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</si>
  <si>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</si>
  <si>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</si>
  <si>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</si>
  <si>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</si>
  <si>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</si>
  <si>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</si>
  <si>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</si>
  <si>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</si>
  <si>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</si>
  <si>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</si>
  <si>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</si>
  <si>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</si>
  <si>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</si>
  <si>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</si>
  <si>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</si>
  <si>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</si>
  <si>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</si>
  <si>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</si>
  <si>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</si>
  <si>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</si>
  <si>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</si>
  <si>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</si>
  <si>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</si>
  <si>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</si>
  <si>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</si>
  <si>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</si>
  <si>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</si>
  <si>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</si>
  <si>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</si>
  <si>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</si>
  <si>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</si>
  <si>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</si>
  <si>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</si>
  <si>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</si>
  <si>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</si>
  <si>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</si>
  <si>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</si>
  <si>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</si>
  <si>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</si>
  <si>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</si>
  <si>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</si>
  <si>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</si>
  <si>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</si>
  <si>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</si>
  <si>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</si>
  <si>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</si>
  <si>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</si>
  <si>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</si>
  <si>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</si>
  <si>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</si>
  <si>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</si>
  <si>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</si>
  <si>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</si>
  <si>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</si>
  <si>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</si>
  <si>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</si>
  <si>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</si>
  <si>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</si>
  <si>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</si>
  <si>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</si>
  <si>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</si>
  <si>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</si>
  <si>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</si>
  <si>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</si>
  <si>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</si>
  <si>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</si>
  <si>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</si>
  <si>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</si>
  <si>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</si>
  <si>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</si>
  <si>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</si>
  <si>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</si>
  <si>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</si>
  <si>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</si>
  <si>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</si>
  <si>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</si>
  <si>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</si>
  <si>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</si>
  <si>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</si>
  <si>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</si>
  <si>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</si>
  <si>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</si>
  <si>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</si>
  <si>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</si>
  <si>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</si>
  <si>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</si>
  <si>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</si>
  <si>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</si>
  <si>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</si>
  <si>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</si>
  <si>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</si>
  <si>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</si>
  <si>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</si>
  <si>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</si>
  <si>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</si>
  <si>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</si>
  <si>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</si>
  <si>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</si>
  <si>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</si>
  <si>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</si>
  <si>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</si>
  <si>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</si>
  <si>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</si>
  <si>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</si>
  <si>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</si>
  <si>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</si>
  <si>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</si>
  <si>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</si>
  <si>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</si>
  <si>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</si>
  <si>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</si>
  <si>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</si>
  <si>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</si>
  <si>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</si>
  <si>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</si>
  <si>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</si>
  <si>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</si>
  <si>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</si>
  <si>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</si>
  <si>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</si>
  <si>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</si>
  <si>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</si>
  <si>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</si>
  <si>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</si>
  <si>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</si>
  <si>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</si>
  <si>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</si>
  <si>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</si>
  <si>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</si>
  <si>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</si>
  <si>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</si>
  <si>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</si>
  <si>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</si>
  <si>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</si>
  <si>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</si>
  <si>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</si>
  <si>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</si>
  <si>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</si>
  <si>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</si>
  <si>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</si>
  <si>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</si>
  <si>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</si>
  <si>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</si>
  <si>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</si>
  <si>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</si>
  <si>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</si>
  <si>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</si>
  <si>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</si>
  <si>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</si>
  <si>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</si>
  <si>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</si>
  <si>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</si>
  <si>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</si>
  <si>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</si>
  <si>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</si>
  <si>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</si>
  <si>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</si>
  <si>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</si>
  <si>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</si>
  <si>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</si>
  <si>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</si>
  <si>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</si>
  <si>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</si>
  <si>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</si>
  <si>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</si>
  <si>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</si>
  <si>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</si>
  <si>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</si>
  <si>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</si>
  <si>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</si>
  <si>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</si>
  <si>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</si>
  <si>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</si>
  <si>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</si>
  <si>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</si>
  <si>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</si>
  <si>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</si>
  <si>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</si>
  <si>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</si>
  <si>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</si>
  <si>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</si>
  <si>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</si>
  <si>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</si>
  <si>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</si>
  <si>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</si>
  <si>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</si>
  <si>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</si>
  <si>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</si>
  <si>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</si>
  <si>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</si>
  <si>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</si>
  <si>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</si>
  <si>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</si>
  <si>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</si>
  <si>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</si>
  <si>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</si>
  <si>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</si>
  <si>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</si>
  <si>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</si>
  <si>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</si>
  <si>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</si>
  <si>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</si>
  <si>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</si>
  <si>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</si>
  <si>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</si>
  <si>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</si>
  <si>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</si>
  <si>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</si>
  <si>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</si>
  <si>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</si>
  <si>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</si>
  <si>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</si>
  <si>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</si>
  <si>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</si>
  <si>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</si>
  <si>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</si>
  <si>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</si>
  <si>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</si>
  <si>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</si>
  <si>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</si>
  <si>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</si>
  <si>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</si>
  <si>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</si>
  <si>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</si>
  <si>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</si>
  <si>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</si>
  <si>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</si>
  <si>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</si>
  <si>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</si>
  <si>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</si>
  <si>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</si>
  <si>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</si>
  <si>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</si>
  <si>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</si>
  <si>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</si>
  <si>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</si>
  <si>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</si>
  <si>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</si>
  <si>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</si>
  <si>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</si>
  <si>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</si>
  <si>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</si>
  <si>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</si>
  <si>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</si>
  <si>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</si>
  <si>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</si>
  <si>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</si>
  <si>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</si>
  <si>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</si>
  <si>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</si>
  <si>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</si>
  <si>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</si>
  <si>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</si>
  <si>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</si>
  <si>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</si>
  <si>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</si>
  <si>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</si>
  <si>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</si>
  <si>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</si>
  <si>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</si>
  <si>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</si>
  <si>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</si>
  <si>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</si>
  <si>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</si>
  <si>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</si>
  <si>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</si>
  <si>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</si>
  <si>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</si>
  <si>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</si>
  <si>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</si>
  <si>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</si>
  <si>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</si>
  <si>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</si>
  <si>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</si>
  <si>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</si>
  <si>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</si>
  <si>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</si>
  <si>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</si>
  <si>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</si>
  <si>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</si>
  <si>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</si>
  <si>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</si>
  <si>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</si>
  <si>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</si>
  <si>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</si>
  <si>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</si>
  <si>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</si>
  <si>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</si>
  <si>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</si>
  <si>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</si>
  <si>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</si>
  <si>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</si>
  <si>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</si>
  <si>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</si>
  <si>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</si>
  <si>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</si>
  <si>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</si>
  <si>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</si>
  <si>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</si>
  <si>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</si>
  <si>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</si>
  <si>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</si>
  <si>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</si>
  <si>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</si>
  <si>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</si>
  <si>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</si>
  <si>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</si>
  <si>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</si>
  <si>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</si>
  <si>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</si>
  <si>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</si>
  <si>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</si>
  <si>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</si>
  <si>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</si>
  <si>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</si>
  <si>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</si>
  <si>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</si>
  <si>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</si>
  <si>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</si>
  <si>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</si>
  <si>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</si>
  <si>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</si>
  <si>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</si>
  <si>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</si>
  <si>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</si>
  <si>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</si>
  <si>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</si>
  <si>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</si>
  <si>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</si>
  <si>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</si>
  <si>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</si>
  <si>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</si>
  <si>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</si>
  <si>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</si>
  <si>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</si>
  <si>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</si>
  <si>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</si>
  <si>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</si>
  <si>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</si>
  <si>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</si>
  <si>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</si>
  <si>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</si>
  <si>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</si>
  <si>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</si>
  <si>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</si>
  <si>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</si>
  <si>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</si>
  <si>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</si>
  <si>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</si>
  <si>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</si>
  <si>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</si>
  <si>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</si>
  <si>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</si>
  <si>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</si>
  <si>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</si>
  <si>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</si>
  <si>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</si>
  <si>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</si>
  <si>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</si>
  <si>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</si>
  <si>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</si>
  <si>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</si>
  <si>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</si>
  <si>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</si>
  <si>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</si>
  <si>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</si>
  <si>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</si>
  <si>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</si>
  <si>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</si>
  <si>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</si>
  <si>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</si>
  <si>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</si>
  <si>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</si>
  <si>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</si>
  <si>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</si>
  <si>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</si>
  <si>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</si>
  <si>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</si>
  <si>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</si>
  <si>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</si>
  <si>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</si>
  <si>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</si>
  <si>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</si>
  <si>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</si>
  <si>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</si>
  <si>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</si>
  <si>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</si>
  <si>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</si>
  <si>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</si>
  <si>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</si>
  <si>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</si>
  <si>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</si>
  <si>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</si>
  <si>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</si>
  <si>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</si>
  <si>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</si>
  <si>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</si>
  <si>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</si>
  <si>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</si>
  <si>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</si>
  <si>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</si>
  <si>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</si>
  <si>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</si>
  <si>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</si>
  <si>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</si>
  <si>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</si>
  <si>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</si>
  <si>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</si>
  <si>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</si>
  <si>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</si>
  <si>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</si>
  <si>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</si>
  <si>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</si>
  <si>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</si>
  <si>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</si>
  <si>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</si>
  <si>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</si>
  <si>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</si>
  <si>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</si>
  <si>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</si>
  <si>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</si>
  <si>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</si>
  <si>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</si>
  <si>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</si>
  <si>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</si>
  <si>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</si>
  <si>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</si>
  <si>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</si>
  <si>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</si>
  <si>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</si>
  <si>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</si>
  <si>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</si>
  <si>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</si>
  <si>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</si>
  <si>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</si>
  <si>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</si>
  <si>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</si>
  <si>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</si>
  <si>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</si>
  <si>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</si>
  <si>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</si>
  <si>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</si>
  <si>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</si>
  <si>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</si>
  <si>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</si>
  <si>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</si>
  <si>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</si>
  <si>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</si>
  <si>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</si>
  <si>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</si>
  <si>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</si>
  <si>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</si>
  <si>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</si>
  <si>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</si>
  <si>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</si>
  <si>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</si>
  <si>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</si>
  <si>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</si>
  <si>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</si>
  <si>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</si>
  <si>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</si>
  <si>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</si>
  <si>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</si>
  <si>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</si>
  <si>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</si>
  <si>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</si>
  <si>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</si>
  <si>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</si>
  <si>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</si>
  <si>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</si>
  <si>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</si>
  <si>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</si>
  <si>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</si>
  <si>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</si>
  <si>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</si>
  <si>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</si>
  <si>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</si>
  <si>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</si>
  <si>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</si>
  <si>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</si>
  <si>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</si>
  <si>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</si>
  <si>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</si>
  <si>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</si>
  <si>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</si>
  <si>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</si>
  <si>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</si>
  <si>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</si>
  <si>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</si>
  <si>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</si>
  <si>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</si>
  <si>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</si>
  <si>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</si>
  <si>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</si>
  <si>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</si>
  <si>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</si>
  <si>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</si>
  <si>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</si>
  <si>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</si>
  <si>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</si>
  <si>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</si>
  <si>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</si>
  <si>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</si>
  <si>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</si>
  <si>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</si>
  <si>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</si>
  <si>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</si>
  <si>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</si>
  <si>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</si>
  <si>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</si>
  <si>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</si>
  <si>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</si>
  <si>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</si>
  <si>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</si>
  <si>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</si>
  <si>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</si>
  <si>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</si>
  <si>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</si>
  <si>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</si>
  <si>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</si>
  <si>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</si>
  <si>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</si>
  <si>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</si>
  <si>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</si>
  <si>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</si>
  <si>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</si>
  <si>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</si>
  <si>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</si>
  <si>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</si>
  <si>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</si>
  <si>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</si>
  <si>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</si>
  <si>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</si>
  <si>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</si>
  <si>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</si>
  <si>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</si>
  <si>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</si>
  <si>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</si>
  <si>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</si>
  <si>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</si>
  <si>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</si>
  <si>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</si>
  <si>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</si>
  <si>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</si>
  <si>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</si>
  <si>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</si>
  <si>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</si>
  <si>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</si>
  <si>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</si>
  <si>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</si>
  <si>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</si>
  <si>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</si>
  <si>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</si>
  <si>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</si>
  <si>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</si>
  <si>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</si>
  <si>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</si>
  <si>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</si>
  <si>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</si>
  <si>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</si>
  <si>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</si>
  <si>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</si>
  <si>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</si>
  <si>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</si>
  <si>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</si>
  <si>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</si>
  <si>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</si>
  <si>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</si>
  <si>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</si>
  <si>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</si>
  <si>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</si>
  <si>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</si>
  <si>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</si>
  <si>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</si>
  <si>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</si>
  <si>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</si>
  <si>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</si>
  <si>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</si>
  <si>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</si>
  <si>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</si>
  <si>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</si>
  <si>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</si>
  <si>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</si>
  <si>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</si>
  <si>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</si>
  <si>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</si>
  <si>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</si>
  <si>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</si>
  <si>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</si>
  <si>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</si>
  <si>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</si>
  <si>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</si>
  <si>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</si>
  <si>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</si>
  <si>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</si>
  <si>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</si>
  <si>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</si>
  <si>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</si>
  <si>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</si>
  <si>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</si>
  <si>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</si>
  <si>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</si>
  <si>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</si>
  <si>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</si>
  <si>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</si>
  <si>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</si>
  <si>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</si>
  <si>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</si>
  <si>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</si>
  <si>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</si>
  <si>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</si>
  <si>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</si>
  <si>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</si>
  <si>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</si>
  <si>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</si>
  <si>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</si>
  <si>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</si>
  <si>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</si>
  <si>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</si>
  <si>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</si>
  <si>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</si>
  <si>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</si>
  <si>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</si>
  <si>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</si>
  <si>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</si>
  <si>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</si>
  <si>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</si>
  <si>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</si>
  <si>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</si>
  <si>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</si>
  <si>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</si>
  <si>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</si>
  <si>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</si>
  <si>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</si>
  <si>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</si>
  <si>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</si>
  <si>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</si>
  <si>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</si>
  <si>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</si>
  <si>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</si>
  <si>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</si>
  <si>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</si>
  <si>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</si>
  <si>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</si>
  <si>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</si>
  <si>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</si>
  <si>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</si>
  <si>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</si>
  <si>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</si>
  <si>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</si>
  <si>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</si>
  <si>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</si>
  <si>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</si>
  <si>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</si>
  <si>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</si>
  <si>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</si>
  <si>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</si>
  <si>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</si>
  <si>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</si>
  <si>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</si>
  <si>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</si>
  <si>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</si>
  <si>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</si>
  <si>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</si>
  <si>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</si>
  <si>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</si>
  <si>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</si>
  <si>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</si>
  <si>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</si>
  <si>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</si>
  <si>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</si>
  <si>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</si>
  <si>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</si>
  <si>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</si>
  <si>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</si>
  <si>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</si>
  <si>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</si>
  <si>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</si>
  <si>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</si>
  <si>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</si>
  <si>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</si>
  <si>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</si>
  <si>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</si>
  <si>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</si>
  <si>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</si>
  <si>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</si>
  <si>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</si>
  <si>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</si>
  <si>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</si>
  <si>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</si>
  <si>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</si>
  <si>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</si>
  <si>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</si>
  <si>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</si>
  <si>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</si>
  <si>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</si>
  <si>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</si>
  <si>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</si>
  <si>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</si>
  <si>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</si>
  <si>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</si>
  <si>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</si>
  <si>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</si>
  <si>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</si>
  <si>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</si>
  <si>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</si>
  <si>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</si>
  <si>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</si>
  <si>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</si>
  <si>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</si>
  <si>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</si>
  <si>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</si>
  <si>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</si>
  <si>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</si>
  <si>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</si>
  <si>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</si>
  <si>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</si>
  <si>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</si>
  <si>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</si>
  <si>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</si>
  <si>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</si>
  <si>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</si>
  <si>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</si>
  <si>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</si>
  <si>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</si>
  <si>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</si>
  <si>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</si>
  <si>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</si>
  <si>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</si>
  <si>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</si>
  <si>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</si>
  <si>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</si>
  <si>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</si>
  <si>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</si>
  <si>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</si>
  <si>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</si>
  <si>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</si>
  <si>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</si>
  <si>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</si>
  <si>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</si>
  <si>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</si>
  <si>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</si>
  <si>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</si>
  <si>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</si>
  <si>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</si>
  <si>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</si>
  <si>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</si>
  <si>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</si>
  <si>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</si>
  <si>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</si>
  <si>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</si>
  <si>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</si>
  <si>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</si>
  <si>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</si>
  <si>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</si>
  <si>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</si>
  <si>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</si>
  <si>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</si>
  <si>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</si>
  <si>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</si>
  <si>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</si>
  <si>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</si>
  <si>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</si>
  <si>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</si>
  <si>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</si>
  <si>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</si>
  <si>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</si>
  <si>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</si>
  <si>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</si>
  <si>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</si>
  <si>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</si>
  <si>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</si>
  <si>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</si>
  <si>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</si>
  <si>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</si>
  <si>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</si>
  <si>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</si>
  <si>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</si>
  <si>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</si>
  <si>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</si>
  <si>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</si>
  <si>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</si>
  <si>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</si>
  <si>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</si>
  <si>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</si>
  <si>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</si>
  <si>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</si>
  <si>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</si>
  <si>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</si>
  <si>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</si>
  <si>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</si>
  <si>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</si>
  <si>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</si>
  <si>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</si>
  <si>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</si>
  <si>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</si>
  <si>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</si>
  <si>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</si>
  <si>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</si>
  <si>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</si>
  <si>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</si>
  <si>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</si>
  <si>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</si>
  <si>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</si>
  <si>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</si>
  <si>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</si>
  <si>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</si>
  <si>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</si>
  <si>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</si>
  <si>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</si>
  <si>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</si>
  <si>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</si>
  <si>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</si>
  <si>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</si>
  <si>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</si>
  <si>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</si>
  <si>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</si>
  <si>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</si>
  <si>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</si>
  <si>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</si>
  <si>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</si>
  <si>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</si>
  <si>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</si>
  <si>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</si>
  <si>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</si>
  <si>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</si>
  <si>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</si>
  <si>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</si>
  <si>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</si>
  <si>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</si>
  <si>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</si>
  <si>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</si>
  <si>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</si>
  <si>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</si>
  <si>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</si>
  <si>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</si>
  <si>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</si>
  <si>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</si>
  <si>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</si>
  <si>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</si>
  <si>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</si>
  <si>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</si>
  <si>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</si>
  <si>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</si>
  <si>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</si>
  <si>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</si>
  <si>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</si>
  <si>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</si>
  <si>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</si>
  <si>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</si>
  <si>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</si>
  <si>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</si>
  <si>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</si>
  <si>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</si>
  <si>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</si>
  <si>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</si>
  <si>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</si>
  <si>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</si>
  <si>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</si>
  <si>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</si>
  <si>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</si>
  <si>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</si>
  <si>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</si>
  <si>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</si>
  <si>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</si>
  <si>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</si>
  <si>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</si>
  <si>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</si>
  <si>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</si>
  <si>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</si>
  <si>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</si>
  <si>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</si>
  <si>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</si>
  <si>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</si>
  <si>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</si>
  <si>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</si>
  <si>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</si>
  <si>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</si>
  <si>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</si>
  <si>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</si>
  <si>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</si>
  <si>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</si>
  <si>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</si>
  <si>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</si>
  <si>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</si>
  <si>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</si>
  <si>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</si>
  <si>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</si>
  <si>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</si>
  <si>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</si>
  <si>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</si>
  <si>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</si>
  <si>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</si>
  <si>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</si>
  <si>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</si>
  <si>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</si>
  <si>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</si>
  <si>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</si>
  <si>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</si>
  <si>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</si>
  <si>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</si>
  <si>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</si>
  <si>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</si>
  <si>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</si>
  <si>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</si>
  <si>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</si>
  <si>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</si>
  <si>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</si>
  <si>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</si>
  <si>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</si>
  <si>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</si>
  <si>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</si>
  <si>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</si>
  <si>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</si>
  <si>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</si>
  <si>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</si>
  <si>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</si>
  <si>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</si>
  <si>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</si>
  <si>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</si>
  <si>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</si>
  <si>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</si>
  <si>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</si>
  <si>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</si>
  <si>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</si>
  <si>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</si>
  <si>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</si>
  <si>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</si>
  <si>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</si>
  <si>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</si>
  <si>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</si>
  <si>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</si>
  <si>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</si>
  <si>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</si>
  <si>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</si>
  <si>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</si>
  <si>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</si>
  <si>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</si>
  <si>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</si>
  <si>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</si>
  <si>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</si>
  <si>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</si>
  <si>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</si>
  <si>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</si>
  <si>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</si>
  <si>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</si>
  <si>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</si>
  <si>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</si>
  <si>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</si>
  <si>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</si>
  <si>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</si>
  <si>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</si>
  <si>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</si>
  <si>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</si>
  <si>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</si>
  <si>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</si>
  <si>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</si>
  <si>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</si>
  <si>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</si>
  <si>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</si>
  <si>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</si>
  <si>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</si>
  <si>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</si>
  <si>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</si>
  <si>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</si>
  <si>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</si>
  <si>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</si>
  <si>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</si>
  <si>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</si>
  <si>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</si>
  <si>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</si>
  <si>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</si>
  <si>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</si>
  <si>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</si>
  <si>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</si>
  <si>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</si>
  <si>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</si>
  <si>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</si>
  <si>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</si>
  <si>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</si>
  <si>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</si>
  <si>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</si>
  <si>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</si>
  <si>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</si>
  <si>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</si>
  <si>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</si>
  <si>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</si>
  <si>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</si>
  <si>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</si>
  <si>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</si>
  <si>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</si>
  <si>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</si>
  <si>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</si>
  <si>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</si>
  <si>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</si>
  <si>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</si>
  <si>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</si>
  <si>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</si>
  <si>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</si>
  <si>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</si>
  <si>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</si>
  <si>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</si>
  <si>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</si>
  <si>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</si>
  <si>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</si>
  <si>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</si>
  <si>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</si>
  <si>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</si>
  <si>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</si>
  <si>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</si>
  <si>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</si>
  <si>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</si>
  <si>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</si>
  <si>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</si>
  <si>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</si>
  <si>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</si>
  <si>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</si>
  <si>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</si>
  <si>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</si>
  <si>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</si>
  <si>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</si>
  <si>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</si>
  <si>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</si>
  <si>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</si>
  <si>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</si>
  <si>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</si>
  <si>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</si>
  <si>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</si>
  <si>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</si>
  <si>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</si>
  <si>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</si>
  <si>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</si>
  <si>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</si>
  <si>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</si>
  <si>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</si>
  <si>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</si>
  <si>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</si>
  <si>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</si>
  <si>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</si>
  <si>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</si>
  <si>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</si>
  <si>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</si>
  <si>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</si>
  <si>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</si>
  <si>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</si>
  <si>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</si>
  <si>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</si>
  <si>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</si>
  <si>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</si>
  <si>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</si>
  <si>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</si>
  <si>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</si>
  <si>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</si>
  <si>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</si>
  <si>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</si>
  <si>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</si>
  <si>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</si>
  <si>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</si>
  <si>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</si>
  <si>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</si>
  <si>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</si>
  <si>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</si>
  <si>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</si>
  <si>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</si>
  <si>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</si>
  <si>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</si>
  <si>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</si>
  <si>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</si>
  <si>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</si>
  <si>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</si>
  <si>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</si>
  <si>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</si>
  <si>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</si>
  <si>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</si>
  <si>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</si>
  <si>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</si>
  <si>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</si>
  <si>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</si>
  <si>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</si>
  <si>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</si>
  <si>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</si>
  <si>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</si>
  <si>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</si>
  <si>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</si>
  <si>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</si>
  <si>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</si>
  <si>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</si>
  <si>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</si>
  <si>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</si>
  <si>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</si>
  <si>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</si>
  <si>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</si>
  <si>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</si>
  <si>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</si>
  <si>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</si>
  <si>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</si>
  <si>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</si>
  <si>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</si>
  <si>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</si>
  <si>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</si>
  <si>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</si>
  <si>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</si>
  <si>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</si>
  <si>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</si>
  <si>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</si>
  <si>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</si>
  <si>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</si>
  <si>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</si>
  <si>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</si>
  <si>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</si>
  <si>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</si>
  <si>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</si>
  <si>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</si>
  <si>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</si>
  <si>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</si>
  <si>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</si>
  <si>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</si>
  <si>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</si>
  <si>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</si>
  <si>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</si>
  <si>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</si>
  <si>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</si>
  <si>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</si>
  <si>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</si>
  <si>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</si>
  <si>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</si>
  <si>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</si>
  <si>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</si>
  <si>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</si>
  <si>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</si>
  <si>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</si>
  <si>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</si>
  <si>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</si>
  <si>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</si>
  <si>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</si>
  <si>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</si>
  <si>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</si>
  <si>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</si>
  <si>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</si>
  <si>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</si>
  <si>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</si>
  <si>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</si>
  <si>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</si>
  <si>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</si>
  <si>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</si>
  <si>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</si>
  <si>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</si>
  <si>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</si>
  <si>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</si>
  <si>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</si>
  <si>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</si>
  <si>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</si>
  <si>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</si>
  <si>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</si>
  <si>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</si>
  <si>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</si>
  <si>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</si>
  <si>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</si>
  <si>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</si>
  <si>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</si>
  <si>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</si>
  <si>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</si>
  <si>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</si>
  <si>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</si>
  <si>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</si>
  <si>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</si>
  <si>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</si>
  <si>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</si>
  <si>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</si>
  <si>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</si>
  <si>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</si>
  <si>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</si>
  <si>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</si>
  <si>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</si>
  <si>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</si>
  <si>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</si>
  <si>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</si>
  <si>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</si>
  <si>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</si>
  <si>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</si>
  <si>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</si>
  <si>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</si>
  <si>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</si>
  <si>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</si>
  <si>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</si>
  <si>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</si>
  <si>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</si>
  <si>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</si>
  <si>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</si>
  <si>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</si>
  <si>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</si>
  <si>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</si>
  <si>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</si>
  <si>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</si>
  <si>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</si>
  <si>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</si>
  <si>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</si>
  <si>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</si>
  <si>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</si>
  <si>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</si>
  <si>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</si>
  <si>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</si>
  <si>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</si>
  <si>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</si>
  <si>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</si>
  <si>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</si>
  <si>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</si>
  <si>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</si>
  <si>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</si>
  <si>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</si>
  <si>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</si>
  <si>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</si>
  <si>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</si>
  <si>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</si>
  <si>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</si>
  <si>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</si>
  <si>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</si>
  <si>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</si>
  <si>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</si>
  <si>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</si>
  <si>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</si>
  <si>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</si>
  <si>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</si>
  <si>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</si>
  <si>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</si>
  <si>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</si>
  <si>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</si>
  <si>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</si>
  <si>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</si>
  <si>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</si>
  <si>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</si>
  <si>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</si>
  <si>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</si>
  <si>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</si>
  <si>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</si>
  <si>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</si>
  <si>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</si>
  <si>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</si>
  <si>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</si>
  <si>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</si>
  <si>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</si>
  <si>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</si>
  <si>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</si>
  <si>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</si>
  <si>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</si>
  <si>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</si>
  <si>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</si>
  <si>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</si>
  <si>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</si>
  <si>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</si>
  <si>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</si>
  <si>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</si>
  <si>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</si>
  <si>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</si>
  <si>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</si>
  <si>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</si>
  <si>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</si>
  <si>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</si>
  <si>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</si>
  <si>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</si>
  <si>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</si>
  <si>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</si>
  <si>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</si>
  <si>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</si>
  <si>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</si>
  <si>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</si>
  <si>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</si>
  <si>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</si>
  <si>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</si>
  <si>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</si>
  <si>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</si>
  <si>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</si>
  <si>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</si>
  <si>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</si>
  <si>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</si>
  <si>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</si>
  <si>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</si>
  <si>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</si>
  <si>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</si>
  <si>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</si>
  <si>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</si>
  <si>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</si>
  <si>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</si>
  <si>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</si>
  <si>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</si>
  <si>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</si>
  <si>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</si>
  <si>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</si>
  <si>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</si>
  <si>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</si>
  <si>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</si>
  <si>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</si>
  <si>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</si>
  <si>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</si>
  <si>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</si>
  <si>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</si>
  <si>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</si>
  <si>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</si>
  <si>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</si>
  <si>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</si>
  <si>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</si>
  <si>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</si>
  <si>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</si>
  <si>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</si>
  <si>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</si>
  <si>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</si>
  <si>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</si>
  <si>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</si>
  <si>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</si>
  <si>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</si>
  <si>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</si>
  <si>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</si>
  <si>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</si>
  <si>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</si>
  <si>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</si>
  <si>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</si>
  <si>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</si>
  <si>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</si>
  <si>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</si>
  <si>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</si>
  <si>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</si>
  <si>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</si>
  <si>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</si>
  <si>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</si>
  <si>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</si>
  <si>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</si>
  <si>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</si>
  <si>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</si>
  <si>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</si>
  <si>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</si>
  <si>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</si>
  <si>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</si>
  <si>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</si>
  <si>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</si>
  <si>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</si>
  <si>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</si>
  <si>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</si>
  <si>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</si>
  <si>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</si>
  <si>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</si>
  <si>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</si>
  <si>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</si>
  <si>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</si>
  <si>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</si>
  <si>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</si>
  <si>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</si>
  <si>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</si>
  <si>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</si>
  <si>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</si>
  <si>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</si>
  <si>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</si>
  <si>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</si>
  <si>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</si>
  <si>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</si>
  <si>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</si>
  <si>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</si>
  <si>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</si>
  <si>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</si>
  <si>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</si>
  <si>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</si>
  <si>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</si>
  <si>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</si>
  <si>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</si>
  <si>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</si>
  <si>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</si>
  <si>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</si>
  <si>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</si>
  <si>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</si>
  <si>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</si>
  <si>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</si>
  <si>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</si>
  <si>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</si>
  <si>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</si>
  <si>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</si>
  <si>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</si>
  <si>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</si>
  <si>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</si>
  <si>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</si>
  <si>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</si>
  <si>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</si>
  <si>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</si>
  <si>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</si>
  <si>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</si>
  <si>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</si>
  <si>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</si>
  <si>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</si>
  <si>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</si>
  <si>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</si>
  <si>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</si>
  <si>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</si>
  <si>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</si>
  <si>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</si>
  <si>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</si>
  <si>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</si>
  <si>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</si>
  <si>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</si>
  <si>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</si>
  <si>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</si>
  <si>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</si>
  <si>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</si>
  <si>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</si>
  <si>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</si>
  <si>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</si>
  <si>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</si>
  <si>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</si>
  <si>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</si>
  <si>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</si>
  <si>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</si>
  <si>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</si>
  <si>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</si>
  <si>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</si>
  <si>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</si>
  <si>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</si>
  <si>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</si>
  <si>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</si>
  <si>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</si>
  <si>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</si>
  <si>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</si>
  <si>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</si>
  <si>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</si>
  <si>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</si>
  <si>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</si>
  <si>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</si>
  <si>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</si>
  <si>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</si>
  <si>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</si>
  <si>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</si>
  <si>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</si>
  <si>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</si>
  <si>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</si>
  <si>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</si>
  <si>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</si>
  <si>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</si>
  <si>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</si>
  <si>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</si>
  <si>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</si>
  <si>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</si>
  <si>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</si>
  <si>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</si>
  <si>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</si>
  <si>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</si>
  <si>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</si>
  <si>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</si>
  <si>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</si>
  <si>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</si>
  <si>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</si>
  <si>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</si>
  <si>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</si>
  <si>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</si>
  <si>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</si>
  <si>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</si>
  <si>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</si>
  <si>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</si>
  <si>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</si>
  <si>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</si>
  <si>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</si>
  <si>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</si>
  <si>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</si>
  <si>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</si>
  <si>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</si>
  <si>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</si>
  <si>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</si>
  <si>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</si>
  <si>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</si>
  <si>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</si>
  <si>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</si>
  <si>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</si>
  <si>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</si>
  <si>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</si>
  <si>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</si>
  <si>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</si>
  <si>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</si>
  <si>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</si>
  <si>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</si>
  <si>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</si>
  <si>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</si>
  <si>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</si>
  <si>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</si>
  <si>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</si>
  <si>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</si>
  <si>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</si>
  <si>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</si>
  <si>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</si>
  <si>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</si>
  <si>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</si>
  <si>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</si>
  <si>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</si>
  <si>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</si>
  <si>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</si>
  <si>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</si>
  <si>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</si>
  <si>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</si>
  <si>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</si>
  <si>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</si>
  <si>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</si>
  <si>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</si>
  <si>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</si>
  <si>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</si>
  <si>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</si>
  <si>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</si>
  <si>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</si>
  <si>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</si>
  <si>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</si>
  <si>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</si>
  <si>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</si>
  <si>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</si>
  <si>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</si>
  <si>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</si>
  <si>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</si>
  <si>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</si>
  <si>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</si>
  <si>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</si>
  <si>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</si>
  <si>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</si>
  <si>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</si>
  <si>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</si>
  <si>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</si>
  <si>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</si>
  <si>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</si>
  <si>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</si>
  <si>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</si>
  <si>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</si>
  <si>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</si>
  <si>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</si>
  <si>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</si>
  <si>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</si>
  <si>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</si>
  <si>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</si>
  <si>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</si>
  <si>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</si>
  <si>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</si>
  <si>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</si>
  <si>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</si>
  <si>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</si>
  <si>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</si>
  <si>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</si>
  <si>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</si>
  <si>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</si>
  <si>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</si>
  <si>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</si>
  <si>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</si>
  <si>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</si>
  <si>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</si>
  <si>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</si>
  <si>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</si>
  <si>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</si>
  <si>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</si>
  <si>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</si>
  <si>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</si>
  <si>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</si>
  <si>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</si>
  <si>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</si>
  <si>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</si>
  <si>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</si>
  <si>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</si>
  <si>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</si>
  <si>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</si>
  <si>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</si>
  <si>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</si>
  <si>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</si>
  <si>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</si>
  <si>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</si>
  <si>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</si>
  <si>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</si>
  <si>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</si>
  <si>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</si>
  <si>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</si>
  <si>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</si>
  <si>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</si>
  <si>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</si>
  <si>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</si>
  <si>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</si>
  <si>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</si>
  <si>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</si>
  <si>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</si>
  <si>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</si>
  <si>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</si>
  <si>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</si>
  <si>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</si>
  <si>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</si>
  <si>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</si>
  <si>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</si>
  <si>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</si>
  <si>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</si>
  <si>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</si>
  <si>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</si>
  <si>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</si>
  <si>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</si>
  <si>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</si>
  <si>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</si>
  <si>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</si>
  <si>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</si>
  <si>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</si>
  <si>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</si>
  <si>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</si>
  <si>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</si>
  <si>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</si>
  <si>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</si>
  <si>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</si>
  <si>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</si>
  <si>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</si>
  <si>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</si>
  <si>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</si>
  <si>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</si>
  <si>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</si>
  <si>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</si>
  <si>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</si>
  <si>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</si>
  <si>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</si>
  <si>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</si>
  <si>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</si>
  <si>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</si>
  <si>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</si>
  <si>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</si>
  <si>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</si>
  <si>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</si>
  <si>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</si>
  <si>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</si>
  <si>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</si>
  <si>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</si>
  <si>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</si>
  <si>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</si>
  <si>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</si>
  <si>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</si>
  <si>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</si>
  <si>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</si>
  <si>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</si>
  <si>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</si>
  <si>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</si>
  <si>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</si>
  <si>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</si>
  <si>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</si>
  <si>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</si>
  <si>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</si>
  <si>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</si>
  <si>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</si>
  <si>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</si>
  <si>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</si>
  <si>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</si>
  <si>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</si>
  <si>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</si>
  <si>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</si>
  <si>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</si>
  <si>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</si>
  <si>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</si>
  <si>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</si>
  <si>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</si>
  <si>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</si>
  <si>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</si>
  <si>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</si>
  <si>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</si>
  <si>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</si>
  <si>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</si>
  <si>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</si>
  <si>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</si>
  <si>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</si>
  <si>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</si>
  <si>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</si>
  <si>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</si>
  <si>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</si>
  <si>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</si>
  <si>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</si>
  <si>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</si>
  <si>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</si>
  <si>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</si>
  <si>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</si>
  <si>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</si>
  <si>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</si>
  <si>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</si>
  <si>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</si>
  <si>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</si>
  <si>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</si>
  <si>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</si>
  <si>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</si>
  <si>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</si>
  <si>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</si>
  <si>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</si>
  <si>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</si>
  <si>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</si>
  <si>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</si>
  <si>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</si>
  <si>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</si>
  <si>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</si>
  <si>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</si>
  <si>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</si>
  <si>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</si>
  <si>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</si>
  <si>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</si>
  <si>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</si>
  <si>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</si>
  <si>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</si>
  <si>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</si>
  <si>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</si>
  <si>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</si>
  <si>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</si>
  <si>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</si>
  <si>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</si>
  <si>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</si>
  <si>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</si>
  <si>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</si>
  <si>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</si>
  <si>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</si>
  <si>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</si>
  <si>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</si>
  <si>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</si>
  <si>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</si>
  <si>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</si>
  <si>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</si>
  <si>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</si>
  <si>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</si>
  <si>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</si>
  <si>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</si>
  <si>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</si>
  <si>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</si>
  <si>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</si>
  <si>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</si>
  <si>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</si>
  <si>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</si>
  <si>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</si>
  <si>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</si>
  <si>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</si>
  <si>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</si>
  <si>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</si>
  <si>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</si>
  <si>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</si>
  <si>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</si>
  <si>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</si>
  <si>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</si>
  <si>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</si>
  <si>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</si>
  <si>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</si>
  <si>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</si>
  <si>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</si>
  <si>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</si>
  <si>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</si>
  <si>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</si>
  <si>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</si>
  <si>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</si>
  <si>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</si>
  <si>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</si>
  <si>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</si>
  <si>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</si>
  <si>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</si>
  <si>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</si>
  <si>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</si>
  <si>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</si>
  <si>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</si>
  <si>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</si>
  <si>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</si>
  <si>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</si>
  <si>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</si>
  <si>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</si>
  <si>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</si>
  <si>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</si>
  <si>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</si>
  <si>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</si>
  <si>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</si>
  <si>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</si>
  <si>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</si>
  <si>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</si>
  <si>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</si>
  <si>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</si>
  <si>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</si>
  <si>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</si>
  <si>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</si>
  <si>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</si>
  <si>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</si>
  <si>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</si>
  <si>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</si>
  <si>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</si>
  <si>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</si>
  <si>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</si>
  <si>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</si>
  <si>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</si>
  <si>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</si>
  <si>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</si>
  <si>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</si>
  <si>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</si>
  <si>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</si>
  <si>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</si>
  <si>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</si>
  <si>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</si>
  <si>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</si>
  <si>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</si>
  <si>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</si>
  <si>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</si>
  <si>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</si>
  <si>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</si>
  <si>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</si>
  <si>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</si>
  <si>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</si>
  <si>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</si>
  <si>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</si>
  <si>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</si>
  <si>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</si>
  <si>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</si>
  <si>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</si>
  <si>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</si>
  <si>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</si>
  <si>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</si>
  <si>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</si>
  <si>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</si>
  <si>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</si>
  <si>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</si>
  <si>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</si>
  <si>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</si>
  <si>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</si>
  <si>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</si>
  <si>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</si>
  <si>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</si>
  <si>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</si>
  <si>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</si>
  <si>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</si>
  <si>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</si>
  <si>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</si>
  <si>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</si>
  <si>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</si>
  <si>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</si>
  <si>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</si>
  <si>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</si>
  <si>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</si>
  <si>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</si>
  <si>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</si>
  <si>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</si>
  <si>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</si>
  <si>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</si>
  <si>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</si>
  <si>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</si>
  <si>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</si>
  <si>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</si>
  <si>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</si>
  <si>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</si>
  <si>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</si>
  <si>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</si>
  <si>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</si>
  <si>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</si>
  <si>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</si>
  <si>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</si>
  <si>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</si>
  <si>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</si>
  <si>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</si>
  <si>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</si>
  <si>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</si>
  <si>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</si>
  <si>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</si>
  <si>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</si>
  <si>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</si>
  <si>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</si>
  <si>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</si>
  <si>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</si>
  <si>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</si>
  <si>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</si>
  <si>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</si>
  <si>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</si>
  <si>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</si>
  <si>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</si>
  <si>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</si>
  <si>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</si>
  <si>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</si>
  <si>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</si>
  <si>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</si>
  <si>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</si>
  <si>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</si>
  <si>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</si>
  <si>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</si>
  <si>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</si>
  <si>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</si>
  <si>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</si>
  <si>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</si>
  <si>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</si>
  <si>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</si>
  <si>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</si>
  <si>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</si>
  <si>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</si>
  <si>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</si>
  <si>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</si>
  <si>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</si>
  <si>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</si>
  <si>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</si>
  <si>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</si>
  <si>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</si>
  <si>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</si>
  <si>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</si>
  <si>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</si>
  <si>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</si>
  <si>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</si>
  <si>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</si>
  <si>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</si>
  <si>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</si>
  <si>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</si>
  <si>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</si>
  <si>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</si>
  <si>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</si>
  <si>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</si>
  <si>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</si>
  <si>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</si>
  <si>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</si>
  <si>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</si>
  <si>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</si>
  <si>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</si>
  <si>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</si>
  <si>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</si>
  <si>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</si>
  <si>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</si>
  <si>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</si>
  <si>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</si>
  <si>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</si>
  <si>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</si>
  <si>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</si>
  <si>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</si>
  <si>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</si>
  <si>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</si>
  <si>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</si>
  <si>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</si>
  <si>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</si>
  <si>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</si>
  <si>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</si>
  <si>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</si>
  <si>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</si>
  <si>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</si>
  <si>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</si>
  <si>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</si>
  <si>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</si>
  <si>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</si>
  <si>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</si>
  <si>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</si>
  <si>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</si>
  <si>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</si>
  <si>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</si>
  <si>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</si>
  <si>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</si>
  <si>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</si>
  <si>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</si>
  <si>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</si>
  <si>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</si>
  <si>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</si>
  <si>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</si>
  <si>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</si>
  <si>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</si>
  <si>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</si>
  <si>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</si>
  <si>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</si>
  <si>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</si>
  <si>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</si>
  <si>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</si>
  <si>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</si>
  <si>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</si>
  <si>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</si>
  <si>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</si>
  <si>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</si>
  <si>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</si>
  <si>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</si>
  <si>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</si>
  <si>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</si>
  <si>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</si>
  <si>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</si>
  <si>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</si>
  <si>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</si>
  <si>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</si>
  <si>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</si>
  <si>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</si>
  <si>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</si>
  <si>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</si>
  <si>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</si>
  <si>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</si>
  <si>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</si>
  <si>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</si>
  <si>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</si>
  <si>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</si>
  <si>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</si>
  <si>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</si>
  <si>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</si>
  <si>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</si>
  <si>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</si>
  <si>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</si>
  <si>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</si>
  <si>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</si>
  <si>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</si>
  <si>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</si>
  <si>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</si>
  <si>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</si>
  <si>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</si>
  <si>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</si>
  <si>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</si>
  <si>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</si>
  <si>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</si>
  <si>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</si>
  <si>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</si>
  <si>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</si>
  <si>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</si>
  <si>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</si>
  <si>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</si>
  <si>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</si>
  <si>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</si>
  <si>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</si>
  <si>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</si>
  <si>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</si>
  <si>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</si>
  <si>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</si>
  <si>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</si>
  <si>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</si>
  <si>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</si>
  <si>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</si>
  <si>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</si>
  <si>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</si>
  <si>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</si>
  <si>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</si>
  <si>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</si>
  <si>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</si>
  <si>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</si>
  <si>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</si>
  <si>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</si>
  <si>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</si>
  <si>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</si>
  <si>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</si>
  <si>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</si>
  <si>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</si>
  <si>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</si>
  <si>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</si>
  <si>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</si>
  <si>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</si>
  <si>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</si>
  <si>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</si>
  <si>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</si>
  <si>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</si>
  <si>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</si>
  <si>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</si>
  <si>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</si>
  <si>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</si>
  <si>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</si>
  <si>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</si>
  <si>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</si>
  <si>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</si>
  <si>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</si>
  <si>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</si>
  <si>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</si>
  <si>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</si>
  <si>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</si>
  <si>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</si>
  <si>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</si>
  <si>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</si>
  <si>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</si>
  <si>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</si>
  <si>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</si>
  <si>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</si>
  <si>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</si>
  <si>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</si>
  <si>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</si>
  <si>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</si>
  <si>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</si>
  <si>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</si>
  <si>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</si>
  <si>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</si>
  <si>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</si>
  <si>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</si>
  <si>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</si>
  <si>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</si>
  <si>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</si>
  <si>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</si>
  <si>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</si>
  <si>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</si>
  <si>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</si>
  <si>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</si>
  <si>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</si>
  <si>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</si>
  <si>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</si>
  <si>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</si>
  <si>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</si>
  <si>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</si>
  <si>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</si>
  <si>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</si>
  <si>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</si>
  <si>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</si>
  <si>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</si>
  <si>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</si>
  <si>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</si>
  <si>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</si>
  <si>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</si>
  <si>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</si>
  <si>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</si>
  <si>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</si>
  <si>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</si>
  <si>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</si>
  <si>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</si>
  <si>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</si>
  <si>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</si>
  <si>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</si>
  <si>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</si>
  <si>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</si>
  <si>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</si>
  <si>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</si>
  <si>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</si>
  <si>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</si>
  <si>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</si>
  <si>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</si>
  <si>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</si>
  <si>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</si>
  <si>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</si>
  <si>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</si>
  <si>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</si>
  <si>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</si>
  <si>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</si>
  <si>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</si>
  <si>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</si>
  <si>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</si>
  <si>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</si>
  <si>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</si>
  <si>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</si>
  <si>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</si>
  <si>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</si>
  <si>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</si>
  <si>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</si>
  <si>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</si>
  <si>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</si>
  <si>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</si>
  <si>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</si>
  <si>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</si>
  <si>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</si>
  <si>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</si>
  <si>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</si>
  <si>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</si>
  <si>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</si>
  <si>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</si>
  <si>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</si>
  <si>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</si>
  <si>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</si>
  <si>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</si>
  <si>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</si>
  <si>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</si>
  <si>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</si>
  <si>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</si>
  <si>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</si>
  <si>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</si>
  <si>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</si>
  <si>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</si>
  <si>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</si>
  <si>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</si>
  <si>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</si>
  <si>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</si>
  <si>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</si>
  <si>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</si>
  <si>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</si>
  <si>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</si>
  <si>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</si>
  <si>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</si>
  <si>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</si>
  <si>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</si>
  <si>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</si>
  <si>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</si>
  <si>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</si>
  <si>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</si>
  <si>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</si>
  <si>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</si>
  <si>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</si>
  <si>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</si>
  <si>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</si>
  <si>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</si>
  <si>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</si>
  <si>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</si>
  <si>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</si>
  <si>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</si>
  <si>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</si>
  <si>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</si>
  <si>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</si>
  <si>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</si>
  <si>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</si>
  <si>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</si>
  <si>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</si>
  <si>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</si>
  <si>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</si>
  <si>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</si>
  <si>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</si>
  <si>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</si>
  <si>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</si>
  <si>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</si>
  <si>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</si>
  <si>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</si>
  <si>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</si>
  <si>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</si>
  <si>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</si>
  <si>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</si>
  <si>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</si>
  <si>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</si>
  <si>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</si>
  <si>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</si>
  <si>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</si>
  <si>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</si>
  <si>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</si>
  <si>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</si>
  <si>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</si>
  <si>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</si>
  <si>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</si>
  <si>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</si>
  <si>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</si>
  <si>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</si>
  <si>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</si>
  <si>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</si>
  <si>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</si>
  <si>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</si>
  <si>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</si>
  <si>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</si>
  <si>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</si>
  <si>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</si>
  <si>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</si>
  <si>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</si>
  <si>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</si>
  <si>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</si>
  <si>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</si>
  <si>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</si>
  <si>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</si>
  <si>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</si>
  <si>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</si>
  <si>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</si>
  <si>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</si>
  <si>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</si>
  <si>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</si>
  <si>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</si>
  <si>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</si>
  <si>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</si>
  <si>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</si>
  <si>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</si>
  <si>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</si>
  <si>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</si>
  <si>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</si>
  <si>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</si>
  <si>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</si>
  <si>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</si>
  <si>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</si>
  <si>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</si>
  <si>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</si>
  <si>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</si>
  <si>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</si>
  <si>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</si>
  <si>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</si>
  <si>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</si>
  <si>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</si>
  <si>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</si>
  <si>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</si>
  <si>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</si>
  <si>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</si>
  <si>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</si>
  <si>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</si>
  <si>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</si>
  <si>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</si>
  <si>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</si>
  <si>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</si>
  <si>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</si>
  <si>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</si>
  <si>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</si>
  <si>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</si>
  <si>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</si>
  <si>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</si>
  <si>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</si>
  <si>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</si>
  <si>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</si>
  <si>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</si>
  <si>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</si>
  <si>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</si>
  <si>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</si>
  <si>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</si>
  <si>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</si>
  <si>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</si>
  <si>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</si>
  <si>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</si>
  <si>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</si>
  <si>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</si>
  <si>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</si>
  <si>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</si>
  <si>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</si>
  <si>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</si>
  <si>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</si>
  <si>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</si>
  <si>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</si>
  <si>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</si>
  <si>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</si>
  <si>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</si>
  <si>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</si>
  <si>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</si>
  <si>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</si>
  <si>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</si>
  <si>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</si>
  <si>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</si>
  <si>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</si>
  <si>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</si>
  <si>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</si>
  <si>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</si>
  <si>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</si>
  <si>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</si>
  <si>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</si>
  <si>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</si>
  <si>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</si>
  <si>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</si>
  <si>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</si>
  <si>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</si>
  <si>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</si>
  <si>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</si>
  <si>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</si>
  <si>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</si>
  <si>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</si>
  <si>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</si>
  <si>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</si>
  <si>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</si>
  <si>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</si>
  <si>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</si>
  <si>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</si>
  <si>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</si>
  <si>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</si>
  <si>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</si>
  <si>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</si>
  <si>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</si>
  <si>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</si>
  <si>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</si>
  <si>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</si>
  <si>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</si>
  <si>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</si>
  <si>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</si>
  <si>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</si>
  <si>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</si>
  <si>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</si>
  <si>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</si>
  <si>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</si>
  <si>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</si>
  <si>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</si>
  <si>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</si>
  <si>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</si>
  <si>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</si>
  <si>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</si>
  <si>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</si>
  <si>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</si>
  <si>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</si>
  <si>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</si>
  <si>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</si>
  <si>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</si>
  <si>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</si>
  <si>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</si>
  <si>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</si>
  <si>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</si>
  <si>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</si>
  <si>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</si>
  <si>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</si>
  <si>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</si>
  <si>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</si>
  <si>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</si>
  <si>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</si>
  <si>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</si>
  <si>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</si>
  <si>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</si>
  <si>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</si>
  <si>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</si>
  <si>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</si>
  <si>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</si>
  <si>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</si>
  <si>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</si>
  <si>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</si>
  <si>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</si>
  <si>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</si>
  <si>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</si>
  <si>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</si>
  <si>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</si>
  <si>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</si>
  <si>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</si>
  <si>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</si>
  <si>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</si>
  <si>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</si>
  <si>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</si>
  <si>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</si>
  <si>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</si>
  <si>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</si>
  <si>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</si>
  <si>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</si>
  <si>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</si>
  <si>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</si>
  <si>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</si>
  <si>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</si>
  <si>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</si>
  <si>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</si>
  <si>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</si>
  <si>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</si>
  <si>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</si>
  <si>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</si>
  <si>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</si>
  <si>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</si>
  <si>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</si>
  <si>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</si>
  <si>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</si>
  <si>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</si>
  <si>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</si>
  <si>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</si>
  <si>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</si>
  <si>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</si>
  <si>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</si>
  <si>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</si>
  <si>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</si>
  <si>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</si>
  <si>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</si>
  <si>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</si>
  <si>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</si>
  <si>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</si>
  <si>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</si>
  <si>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</si>
  <si>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</si>
  <si>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</si>
  <si>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</si>
  <si>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</si>
  <si>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</si>
  <si>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</si>
  <si>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</si>
  <si>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</si>
  <si>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</si>
  <si>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</si>
  <si>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</si>
  <si>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</si>
  <si>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</si>
  <si>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</si>
  <si>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</si>
  <si>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</si>
  <si>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</si>
  <si>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</si>
  <si>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</si>
  <si>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</si>
  <si>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</si>
  <si>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</si>
  <si>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</si>
  <si>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</si>
  <si>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</si>
  <si>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</si>
  <si>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</si>
  <si>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</si>
  <si>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</si>
  <si>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</si>
  <si>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</si>
  <si>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</si>
  <si>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</si>
  <si>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</si>
  <si>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</si>
  <si>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</si>
  <si>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</si>
  <si>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</si>
  <si>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</si>
  <si>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</si>
  <si>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</si>
  <si>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</si>
  <si>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</si>
  <si>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</si>
  <si>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</si>
  <si>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</si>
  <si>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</si>
  <si>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</si>
  <si>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</si>
  <si>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</si>
  <si>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</si>
  <si>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</si>
  <si>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</si>
  <si>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</si>
  <si>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</si>
  <si>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</si>
  <si>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</si>
  <si>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</si>
  <si>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</si>
  <si>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</si>
  <si>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</si>
  <si>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</si>
  <si>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</si>
  <si>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</si>
  <si>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</si>
  <si>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</si>
  <si>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</si>
  <si>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</si>
  <si>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</si>
  <si>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</si>
  <si>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</si>
  <si>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</si>
  <si>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</si>
  <si>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</si>
  <si>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</si>
  <si>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</si>
  <si>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</si>
  <si>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</si>
  <si>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</si>
  <si>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</si>
  <si>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</si>
  <si>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</si>
  <si>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</si>
  <si>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</si>
  <si>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</si>
  <si>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</si>
  <si>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</si>
  <si>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</si>
  <si>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</si>
  <si>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</si>
  <si>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</si>
  <si>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</si>
  <si>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</si>
  <si>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</si>
  <si>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</si>
  <si>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</si>
  <si>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</si>
  <si>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</si>
  <si>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</si>
  <si>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</si>
  <si>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</si>
  <si>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</si>
  <si>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</si>
  <si>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</si>
  <si>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</si>
  <si>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</si>
  <si>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</si>
  <si>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</si>
  <si>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</si>
  <si>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</si>
  <si>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</si>
  <si>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</si>
  <si>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</si>
  <si>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</si>
  <si>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</si>
  <si>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</si>
  <si>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</si>
  <si>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</si>
  <si>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</si>
  <si>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</si>
  <si>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</si>
  <si>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</si>
  <si>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</si>
  <si>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</si>
  <si>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</si>
  <si>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</si>
  <si>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</si>
  <si>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</si>
  <si>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</si>
  <si>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</si>
  <si>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</si>
  <si>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</si>
  <si>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</si>
  <si>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</si>
  <si>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</si>
  <si>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</si>
  <si>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</si>
  <si>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</si>
  <si>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</si>
  <si>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</si>
  <si>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</si>
  <si>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</si>
  <si>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</si>
  <si>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</si>
  <si>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</si>
  <si>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</si>
  <si>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</si>
  <si>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</si>
  <si>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</si>
  <si>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</si>
  <si>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</si>
  <si>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</si>
  <si>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</si>
  <si>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</si>
  <si>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</si>
  <si>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</si>
  <si>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</si>
  <si>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</si>
  <si>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</si>
  <si>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</si>
  <si>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</si>
  <si>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</si>
  <si>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</si>
  <si>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</si>
  <si>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</si>
  <si>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</si>
  <si>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</si>
  <si>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</si>
  <si>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</si>
  <si>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</si>
  <si>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</si>
  <si>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</si>
  <si>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</si>
  <si>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</si>
  <si>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</si>
  <si>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</si>
  <si>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</si>
  <si>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</si>
  <si>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</si>
  <si>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</si>
  <si>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</si>
  <si>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</si>
  <si>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</si>
  <si>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</si>
  <si>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</si>
  <si>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</si>
  <si>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</si>
  <si>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</si>
  <si>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</si>
  <si>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</si>
  <si>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</si>
  <si>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</si>
  <si>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</si>
  <si>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</si>
  <si>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</si>
  <si>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</si>
  <si>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</si>
  <si>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</si>
  <si>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</si>
  <si>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</si>
  <si>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</si>
  <si>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</si>
  <si>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</si>
  <si>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</si>
  <si>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</si>
  <si>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</si>
  <si>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</si>
  <si>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</si>
  <si>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</si>
  <si>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</si>
  <si>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</si>
  <si>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</si>
  <si>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</si>
  <si>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</si>
  <si>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</si>
  <si>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</si>
  <si>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</si>
  <si>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</si>
  <si>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</si>
  <si>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</si>
  <si>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</si>
  <si>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</si>
  <si>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</si>
  <si>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</si>
  <si>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</si>
  <si>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</si>
  <si>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</si>
  <si>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</si>
  <si>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</si>
  <si>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</si>
  <si>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</si>
  <si>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</si>
  <si>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</si>
  <si>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</si>
  <si>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</si>
  <si>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</si>
  <si>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</si>
  <si>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</si>
  <si>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</si>
  <si>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</si>
  <si>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</si>
  <si>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</si>
  <si>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</si>
  <si>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</si>
  <si>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</si>
  <si>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</si>
  <si>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</si>
  <si>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</si>
  <si>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</si>
  <si>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</si>
  <si>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</si>
  <si>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</si>
  <si>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</si>
  <si>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</si>
  <si>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</si>
  <si>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</si>
  <si>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</si>
  <si>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</si>
  <si>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</si>
  <si>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</si>
  <si>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</si>
  <si>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</si>
  <si>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</si>
  <si>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</si>
  <si>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</si>
  <si>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</si>
  <si>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</si>
  <si>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</si>
  <si>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</si>
  <si>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</si>
  <si>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</si>
  <si>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</si>
  <si>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</si>
  <si>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</si>
  <si>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</si>
  <si>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</si>
  <si>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</si>
  <si>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</si>
  <si>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</si>
  <si>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</si>
  <si>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</si>
  <si>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</si>
  <si>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</si>
  <si>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</si>
  <si>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</si>
  <si>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</si>
  <si>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</si>
  <si>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</si>
  <si>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</si>
  <si>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</si>
  <si>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</si>
  <si>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</si>
  <si>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</si>
  <si>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</si>
  <si>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</si>
  <si>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</si>
  <si>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</si>
  <si>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</si>
  <si>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</si>
  <si>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</si>
  <si>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</si>
  <si>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</si>
  <si>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</si>
  <si>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</si>
  <si>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</si>
  <si>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</si>
  <si>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</si>
  <si>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</si>
  <si>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</si>
  <si>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</si>
  <si>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</si>
  <si>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</si>
  <si>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</si>
  <si>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</si>
  <si>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</si>
  <si>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</si>
  <si>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</si>
  <si>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</si>
  <si>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</si>
  <si>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</si>
  <si>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</si>
  <si>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</si>
  <si>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</si>
  <si>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</si>
  <si>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</si>
  <si>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</si>
  <si>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</si>
  <si>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</si>
  <si>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</si>
  <si>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</si>
  <si>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</si>
  <si>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</si>
  <si>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</si>
  <si>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</si>
  <si>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</si>
  <si>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</si>
  <si>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</si>
  <si>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</si>
  <si>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</si>
  <si>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</si>
  <si>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</si>
  <si>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</si>
  <si>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</si>
  <si>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</si>
  <si>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</si>
  <si>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</si>
  <si>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</si>
  <si>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</si>
  <si>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</si>
  <si>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</si>
  <si>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</si>
  <si>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</si>
  <si>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</si>
  <si>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</si>
  <si>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</si>
  <si>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</si>
  <si>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</si>
  <si>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</si>
  <si>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</si>
  <si>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</si>
  <si>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</si>
  <si>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</si>
  <si>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</si>
  <si>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</si>
  <si>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</si>
  <si>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</si>
  <si>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</si>
  <si>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</si>
  <si>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</si>
  <si>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</si>
  <si>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</si>
  <si>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</si>
  <si>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</si>
  <si>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</si>
  <si>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</si>
  <si>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</si>
  <si>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</si>
  <si>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</si>
  <si>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</si>
  <si>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</si>
  <si>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</si>
  <si>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</si>
  <si>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</si>
  <si>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</si>
  <si>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</si>
  <si>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</si>
  <si>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</si>
  <si>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</si>
  <si>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</si>
  <si>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</si>
  <si>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</si>
  <si>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</si>
  <si>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</si>
  <si>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</si>
  <si>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</si>
  <si>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</si>
  <si>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</si>
  <si>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</si>
  <si>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</si>
  <si>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</si>
  <si>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</si>
  <si>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</si>
  <si>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</si>
  <si>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</si>
  <si>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</si>
  <si>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</si>
  <si>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</si>
  <si>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</si>
  <si>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</si>
  <si>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</si>
  <si>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</si>
  <si>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</si>
  <si>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</si>
  <si>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</si>
  <si>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</si>
  <si>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</si>
  <si>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</si>
  <si>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</si>
  <si>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</si>
  <si>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</si>
  <si>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</si>
  <si>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</si>
  <si>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</si>
  <si>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</si>
  <si>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</si>
  <si>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</si>
  <si>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</si>
  <si>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</si>
  <si>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</si>
  <si>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</si>
  <si>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</si>
  <si>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</si>
  <si>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</si>
  <si>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</si>
  <si>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</si>
  <si>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</si>
  <si>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</si>
  <si>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</si>
  <si>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</si>
  <si>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</si>
  <si>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</si>
  <si>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</si>
  <si>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</si>
  <si>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</si>
  <si>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</si>
  <si>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</si>
  <si>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</si>
  <si>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</si>
  <si>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</si>
  <si>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</si>
  <si>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</si>
  <si>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</si>
  <si>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</si>
  <si>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</si>
  <si>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</si>
  <si>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</si>
  <si>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</si>
  <si>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</si>
  <si>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</si>
  <si>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</si>
  <si>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</si>
  <si>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</si>
  <si>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</si>
  <si>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</si>
  <si>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</si>
  <si>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</si>
  <si>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</si>
  <si>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</si>
  <si>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</si>
  <si>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</si>
  <si>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</si>
  <si>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</si>
  <si>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</si>
  <si>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</si>
  <si>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</si>
  <si>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</si>
  <si>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</si>
  <si>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</si>
  <si>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</si>
  <si>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</si>
  <si>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</si>
  <si>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</si>
  <si>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</si>
  <si>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</si>
  <si>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</si>
  <si>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</si>
  <si>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</si>
  <si>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</si>
  <si>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</si>
  <si>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</si>
  <si>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</si>
  <si>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</si>
  <si>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</si>
  <si>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</si>
  <si>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</si>
  <si>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</si>
  <si>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</si>
  <si>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</si>
  <si>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</si>
  <si>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</si>
  <si>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</si>
  <si>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</si>
  <si>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</si>
  <si>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</si>
  <si>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</si>
  <si>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</si>
  <si>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</si>
  <si>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</si>
  <si>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</si>
  <si>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</si>
  <si>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</si>
  <si>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</si>
  <si>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</si>
  <si>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</si>
  <si>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</si>
  <si>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</si>
  <si>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</si>
  <si>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</si>
  <si>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</si>
  <si>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</si>
  <si>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</si>
  <si>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</si>
  <si>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</si>
  <si>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</si>
  <si>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</si>
  <si>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</si>
  <si>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</si>
  <si>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</si>
  <si>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</si>
  <si>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</si>
  <si>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</si>
  <si>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</si>
  <si>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</si>
  <si>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</si>
  <si>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</si>
  <si>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</si>
  <si>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</si>
  <si>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</si>
  <si>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</si>
  <si>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</si>
  <si>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</si>
  <si>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</si>
  <si>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</si>
  <si>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</si>
  <si>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</si>
  <si>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</si>
  <si>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</si>
  <si>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</si>
  <si>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</si>
  <si>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</si>
  <si>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</si>
  <si>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</si>
  <si>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</si>
  <si>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</si>
  <si>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</si>
  <si>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</si>
  <si>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</si>
  <si>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</si>
  <si>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</si>
  <si>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</si>
  <si>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</si>
  <si>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</si>
  <si>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</si>
  <si>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</si>
  <si>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</si>
  <si>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</si>
  <si>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</si>
  <si>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</si>
  <si>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</si>
  <si>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</si>
  <si>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</si>
  <si>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</si>
  <si>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</si>
  <si>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</si>
  <si>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</si>
  <si>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</si>
  <si>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</si>
  <si>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</si>
  <si>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</si>
  <si>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</si>
  <si>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</si>
  <si>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</si>
  <si>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</si>
  <si>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</si>
  <si>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</si>
  <si>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</si>
  <si>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</si>
  <si>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</si>
  <si>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</si>
  <si>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</si>
  <si>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</si>
  <si>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</si>
  <si>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</si>
  <si>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</si>
  <si>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</si>
  <si>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</si>
  <si>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</si>
  <si>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</si>
  <si>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</si>
  <si>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</si>
  <si>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</si>
  <si>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</si>
  <si>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</si>
  <si>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</si>
  <si>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</si>
  <si>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</si>
  <si>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</si>
  <si>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</si>
  <si>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</si>
  <si>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</si>
  <si>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</si>
  <si>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</si>
  <si>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</si>
  <si>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</si>
  <si>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</si>
  <si>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</si>
  <si>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</si>
  <si>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</si>
  <si>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</si>
  <si>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</si>
  <si>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</si>
  <si>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</si>
  <si>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</si>
  <si>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</si>
  <si>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</si>
  <si>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</si>
  <si>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</si>
  <si>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</si>
  <si>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</si>
  <si>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</si>
  <si>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</si>
  <si>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</si>
  <si>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</si>
  <si>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</si>
  <si>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</si>
  <si>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</si>
  <si>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</si>
  <si>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</si>
  <si>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</si>
  <si>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</si>
  <si>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</si>
  <si>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</si>
  <si>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</si>
  <si>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</si>
  <si>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</si>
  <si>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</si>
  <si>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</si>
  <si>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</si>
  <si>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</si>
  <si>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</si>
  <si>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</si>
  <si>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</si>
  <si>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</si>
  <si>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</si>
  <si>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</si>
  <si>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</si>
  <si>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</si>
  <si>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</si>
  <si>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</si>
  <si>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</si>
  <si>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</si>
  <si>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</si>
  <si>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</si>
  <si>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</si>
  <si>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</si>
  <si>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</si>
  <si>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</si>
  <si>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</si>
  <si>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</si>
  <si>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</si>
  <si>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</si>
  <si>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</si>
  <si>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</si>
  <si>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</si>
  <si>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</si>
  <si>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</si>
  <si>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</si>
  <si>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</si>
  <si>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</si>
  <si>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</si>
  <si>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</si>
  <si>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</si>
  <si>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</si>
  <si>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</si>
  <si>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</si>
  <si>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</si>
  <si>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</si>
  <si>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</si>
  <si>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</si>
  <si>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</si>
  <si>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</si>
  <si>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</si>
  <si>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</si>
  <si>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</si>
  <si>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</si>
  <si>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</si>
  <si>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</si>
  <si>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</si>
  <si>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</si>
  <si>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</si>
  <si>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</si>
  <si>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</si>
  <si>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</si>
  <si>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</si>
  <si>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</si>
  <si>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</si>
  <si>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</si>
  <si>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</si>
  <si>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</si>
  <si>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</si>
  <si>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</si>
  <si>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</si>
  <si>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</si>
  <si>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</si>
  <si>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</si>
  <si>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</si>
  <si>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</si>
  <si>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</si>
  <si>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</si>
  <si>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</si>
  <si>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</si>
  <si>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</si>
  <si>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</si>
  <si>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</si>
  <si>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</si>
  <si>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</si>
  <si>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</si>
  <si>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</si>
  <si>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</si>
  <si>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</si>
  <si>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</si>
  <si>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</si>
  <si>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</si>
  <si>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</si>
  <si>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</si>
  <si>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</si>
  <si>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</si>
  <si>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</si>
  <si>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</si>
  <si>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</si>
  <si>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</si>
  <si>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</si>
  <si>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</si>
  <si>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</si>
  <si>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</si>
  <si>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</si>
  <si>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</si>
  <si>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</si>
  <si>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</si>
  <si>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</si>
  <si>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</si>
  <si>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</si>
  <si>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</si>
  <si>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</si>
  <si>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</si>
  <si>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</si>
  <si>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</si>
  <si>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</si>
  <si>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</si>
  <si>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</si>
  <si>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</si>
  <si>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</si>
  <si>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</si>
  <si>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</si>
  <si>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</si>
  <si>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</si>
  <si>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</si>
  <si>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</si>
  <si>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</si>
  <si>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</si>
  <si>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</si>
  <si>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</si>
  <si>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</si>
  <si>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</si>
  <si>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</si>
  <si>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</si>
  <si>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</si>
  <si>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</si>
  <si>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</si>
  <si>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</si>
  <si>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</si>
  <si>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</si>
  <si>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</si>
  <si>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</si>
  <si>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</si>
  <si>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</si>
  <si>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</si>
  <si>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</si>
  <si>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</si>
  <si>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</si>
  <si>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</si>
  <si>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</si>
  <si>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</si>
  <si>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</si>
  <si>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</si>
  <si>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</si>
  <si>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</si>
  <si>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</si>
  <si>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</si>
  <si>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</si>
  <si>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</si>
  <si>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</si>
  <si>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</si>
  <si>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</si>
  <si>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</si>
  <si>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</si>
  <si>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</si>
  <si>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</si>
  <si>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</si>
  <si>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</si>
  <si>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</si>
  <si>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</si>
  <si>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</si>
  <si>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</si>
  <si>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</si>
  <si>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</si>
  <si>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</si>
  <si>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</si>
  <si>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</si>
  <si>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</si>
  <si>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</si>
  <si>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</si>
  <si>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</si>
  <si>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</si>
  <si>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</si>
  <si>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</si>
  <si>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</si>
  <si>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</si>
  <si>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</si>
  <si>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</si>
  <si>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</si>
  <si>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</si>
  <si>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</si>
  <si>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</si>
  <si>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</si>
  <si>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</si>
  <si>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</si>
  <si>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</si>
  <si>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</si>
  <si>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</si>
  <si>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</si>
  <si>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</si>
  <si>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</si>
  <si>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</si>
  <si>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</si>
  <si>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</si>
  <si>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</si>
  <si>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</si>
  <si>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</si>
  <si>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</si>
  <si>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</si>
  <si>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</si>
  <si>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</si>
  <si>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</si>
  <si>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</si>
  <si>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</si>
  <si>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</si>
  <si>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</si>
  <si>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</si>
  <si>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</si>
  <si>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</si>
  <si>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</si>
  <si>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</si>
  <si>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</si>
  <si>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</si>
  <si>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</si>
  <si>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</si>
  <si>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</si>
  <si>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</si>
  <si>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</si>
  <si>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</si>
  <si>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</si>
  <si>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</si>
  <si>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</si>
  <si>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</si>
  <si>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</si>
  <si>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</si>
  <si>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</si>
  <si>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</si>
  <si>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</si>
  <si>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</si>
  <si>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</si>
  <si>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</si>
  <si>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</si>
  <si>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</si>
  <si>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</si>
  <si>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</si>
  <si>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</si>
  <si>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</si>
  <si>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</si>
  <si>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</si>
  <si>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</si>
  <si>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</si>
  <si>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</si>
  <si>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</si>
  <si>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</si>
  <si>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</si>
  <si>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</si>
  <si>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</si>
  <si>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</si>
  <si>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</si>
  <si>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</si>
  <si>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</si>
  <si>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</si>
  <si>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</si>
  <si>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</si>
  <si>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</si>
  <si>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</si>
  <si>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</si>
  <si>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</si>
  <si>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</si>
  <si>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</si>
  <si>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</si>
  <si>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</si>
  <si>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</si>
  <si>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</si>
  <si>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</si>
  <si>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</si>
  <si>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</si>
  <si>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</si>
  <si>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</si>
  <si>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</si>
  <si>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</si>
  <si>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</si>
  <si>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</si>
  <si>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</si>
  <si>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</si>
  <si>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</si>
  <si>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</si>
  <si>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</si>
  <si>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</si>
  <si>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</si>
  <si>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</si>
  <si>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</si>
  <si>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</si>
  <si>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</si>
  <si>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</si>
  <si>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</si>
  <si>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</si>
  <si>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</si>
  <si>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</si>
  <si>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</si>
  <si>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</si>
  <si>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</si>
  <si>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</si>
  <si>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</si>
  <si>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</si>
  <si>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</si>
  <si>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</si>
  <si>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</si>
  <si>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</si>
  <si>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</si>
  <si>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</si>
  <si>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</si>
  <si>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</si>
  <si>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</si>
  <si>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</si>
  <si>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</si>
  <si>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</si>
  <si>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</si>
  <si>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</si>
  <si>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</si>
  <si>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</si>
  <si>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</si>
  <si>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</si>
  <si>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</si>
  <si>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</si>
  <si>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</si>
  <si>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</si>
  <si>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</si>
  <si>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</si>
  <si>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</si>
  <si>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</si>
  <si>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</si>
  <si>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</si>
  <si>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</si>
  <si>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</si>
  <si>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</si>
  <si>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</si>
  <si>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</si>
  <si>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</si>
  <si>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</si>
  <si>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</si>
  <si>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</si>
  <si>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</si>
  <si>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</si>
  <si>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</si>
  <si>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</si>
  <si>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</si>
  <si>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</si>
  <si>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</si>
  <si>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</si>
  <si>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</si>
  <si>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</si>
  <si>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</si>
  <si>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</si>
  <si>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</si>
  <si>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</si>
  <si>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</si>
  <si>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</si>
  <si>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</si>
  <si>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</si>
  <si>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</si>
  <si>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</si>
  <si>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</si>
  <si>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</si>
  <si>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</si>
  <si>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</si>
  <si>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</si>
  <si>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</si>
  <si>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</si>
  <si>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</si>
  <si>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</si>
  <si>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</si>
  <si>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</si>
  <si>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</si>
  <si>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</si>
  <si>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</si>
  <si>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</si>
  <si>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</si>
  <si>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</si>
  <si>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</si>
  <si>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</si>
  <si>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</si>
  <si>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</si>
  <si>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</si>
  <si>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</si>
  <si>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</si>
  <si>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</si>
  <si>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</si>
  <si>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</si>
  <si>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</si>
  <si>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</si>
  <si>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</si>
  <si>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</si>
  <si>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</si>
  <si>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</si>
  <si>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</si>
  <si>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</si>
  <si>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</si>
  <si>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</si>
  <si>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</si>
  <si>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</si>
  <si>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</si>
  <si>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</si>
  <si>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</si>
  <si>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</si>
  <si>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</si>
  <si>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</si>
  <si>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</si>
  <si>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</si>
  <si>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</si>
  <si>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</si>
  <si>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</si>
  <si>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</si>
  <si>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</si>
  <si>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</si>
  <si>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</si>
  <si>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</si>
  <si>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</si>
  <si>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</si>
  <si>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</si>
  <si>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</si>
  <si>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</si>
  <si>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</si>
  <si>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</si>
  <si>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</si>
  <si>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</si>
  <si>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</si>
  <si>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</si>
  <si>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</si>
  <si>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</si>
  <si>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</si>
  <si>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</si>
  <si>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</si>
  <si>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</si>
  <si>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</si>
  <si>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</si>
  <si>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</si>
  <si>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</si>
  <si>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</si>
  <si>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</si>
  <si>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</si>
  <si>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</si>
  <si>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</si>
  <si>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</si>
  <si>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</si>
  <si>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</si>
  <si>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</si>
  <si>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</si>
  <si>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</si>
  <si>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</si>
  <si>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</si>
  <si>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</si>
  <si>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</si>
  <si>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</si>
  <si>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</si>
  <si>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</si>
  <si>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</si>
  <si>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</si>
  <si>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</si>
  <si>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</si>
  <si>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</si>
  <si>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</si>
  <si>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</si>
  <si>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</si>
  <si>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</si>
  <si>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</si>
  <si>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</si>
  <si>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</si>
  <si>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</si>
  <si>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</si>
  <si>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</si>
  <si>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</si>
  <si>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</si>
  <si>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</si>
  <si>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</si>
  <si>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</si>
  <si>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</si>
  <si>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</si>
  <si>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</si>
  <si>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</si>
  <si>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</si>
  <si>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</si>
  <si>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</si>
  <si>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</si>
  <si>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</si>
  <si>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</si>
  <si>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</si>
  <si>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</si>
  <si>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</si>
  <si>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</si>
  <si>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</si>
  <si>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</si>
  <si>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</si>
  <si>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</si>
  <si>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</si>
  <si>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</si>
  <si>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</si>
  <si>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</si>
  <si>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</si>
  <si>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</si>
  <si>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</si>
  <si>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</si>
  <si>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</si>
  <si>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</si>
  <si>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</si>
  <si>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</si>
  <si>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</si>
  <si>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</si>
  <si>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</si>
  <si>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</si>
  <si>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</si>
  <si>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</si>
  <si>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</si>
  <si>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</si>
  <si>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</si>
  <si>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</si>
  <si>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</si>
  <si>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</si>
  <si>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</si>
  <si>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</si>
  <si>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</si>
  <si>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</si>
  <si>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</si>
  <si>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</si>
  <si>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</si>
  <si>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</si>
  <si>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</si>
  <si>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</si>
  <si>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</si>
  <si>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</si>
  <si>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</si>
  <si>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</si>
  <si>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</si>
  <si>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</si>
  <si>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</si>
  <si>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</si>
  <si>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</si>
  <si>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</si>
  <si>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</si>
  <si>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</si>
  <si>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</si>
  <si>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</si>
  <si>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</si>
  <si>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</si>
  <si>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</si>
  <si>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</si>
  <si>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</si>
  <si>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</si>
  <si>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</si>
  <si>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</si>
  <si>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</si>
  <si>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</si>
  <si>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</si>
  <si>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</si>
  <si>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</si>
  <si>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</si>
  <si>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</si>
  <si>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</si>
  <si>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</si>
  <si>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</si>
  <si>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</si>
  <si>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</si>
  <si>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</si>
  <si>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</si>
  <si>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</si>
  <si>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</si>
  <si>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</si>
  <si>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</si>
  <si>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</si>
  <si>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</si>
  <si>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</si>
  <si>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</si>
  <si>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</si>
  <si>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</si>
  <si>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</si>
  <si>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</si>
  <si>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</si>
  <si>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</si>
  <si>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</si>
  <si>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</si>
  <si>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</si>
  <si>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</si>
  <si>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</si>
  <si>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</si>
  <si>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</si>
  <si>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</si>
  <si>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</si>
  <si>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</si>
  <si>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</si>
  <si>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</si>
  <si>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</si>
  <si>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</si>
  <si>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</si>
  <si>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</si>
  <si>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</si>
  <si>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</si>
  <si>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</si>
  <si>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</si>
  <si>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</si>
  <si>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</si>
  <si>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</si>
  <si>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</si>
  <si>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</si>
  <si>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</si>
  <si>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</si>
  <si>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</si>
  <si>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</si>
  <si>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</si>
  <si>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</si>
  <si>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</si>
  <si>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</si>
  <si>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</si>
  <si>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</si>
  <si>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</si>
  <si>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</si>
  <si>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</si>
  <si>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</si>
  <si>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</si>
  <si>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</si>
  <si>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</si>
  <si>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</si>
  <si>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</si>
  <si>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</si>
  <si>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</si>
  <si>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</si>
  <si>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</si>
  <si>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</si>
  <si>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</si>
  <si>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</si>
  <si>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</si>
  <si>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</si>
  <si>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</si>
  <si>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</si>
  <si>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</si>
  <si>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</si>
  <si>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</si>
  <si>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</si>
  <si>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</si>
  <si>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</si>
  <si>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</si>
  <si>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</si>
  <si>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</si>
  <si>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</si>
  <si>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</si>
  <si>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</si>
  <si>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</si>
  <si>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</si>
  <si>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</si>
  <si>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</si>
  <si>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</si>
  <si>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</si>
  <si>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</si>
  <si>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</si>
  <si>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</si>
  <si>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</si>
  <si>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</si>
  <si>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</si>
  <si>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</si>
  <si>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</si>
  <si>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</si>
  <si>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</si>
  <si>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</si>
  <si>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</si>
  <si>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</si>
  <si>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</si>
  <si>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</si>
  <si>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</si>
  <si>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</si>
  <si>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</si>
  <si>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</si>
  <si>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</si>
  <si>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</si>
  <si>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</si>
  <si>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</si>
  <si>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</si>
  <si>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</si>
  <si>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</si>
  <si>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</si>
  <si>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</si>
  <si>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</si>
  <si>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</si>
  <si>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</si>
  <si>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</si>
  <si>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</si>
  <si>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</si>
  <si>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</si>
  <si>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</si>
  <si>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</si>
  <si>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</si>
  <si>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</si>
  <si>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</si>
  <si>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</si>
  <si>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</si>
  <si>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</si>
  <si>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</si>
  <si>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</si>
  <si>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</si>
  <si>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</si>
  <si>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</si>
  <si>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</si>
  <si>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</si>
  <si>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</si>
  <si>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</si>
  <si>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</si>
  <si>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</si>
  <si>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</si>
  <si>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</si>
  <si>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</si>
  <si>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</si>
  <si>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</si>
  <si>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</si>
  <si>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</si>
  <si>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</si>
  <si>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</si>
  <si>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</si>
  <si>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</si>
  <si>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</si>
  <si>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</si>
  <si>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</si>
  <si>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</si>
  <si>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</si>
  <si>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</si>
  <si>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</si>
  <si>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</si>
  <si>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</si>
  <si>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</si>
  <si>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</si>
  <si>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</si>
  <si>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</si>
  <si>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</si>
  <si>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</si>
  <si>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</si>
  <si>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</si>
  <si>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</si>
  <si>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</si>
  <si>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</si>
  <si>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</si>
  <si>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</si>
  <si>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</si>
  <si>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</si>
  <si>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</si>
  <si>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</si>
  <si>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</si>
  <si>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</si>
  <si>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</si>
  <si>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</si>
  <si>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</si>
  <si>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</si>
  <si>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</si>
  <si>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</si>
  <si>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</si>
  <si>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</si>
  <si>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</si>
  <si>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</si>
  <si>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</si>
  <si>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</si>
  <si>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</si>
  <si>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</si>
  <si>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</si>
  <si>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</si>
  <si>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</si>
  <si>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</si>
  <si>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</si>
  <si>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</si>
  <si>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</si>
  <si>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</si>
  <si>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</si>
  <si>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</si>
  <si>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</si>
  <si>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</si>
  <si>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</si>
  <si>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</si>
  <si>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</si>
  <si>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</si>
  <si>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</si>
  <si>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</si>
  <si>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</si>
  <si>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</si>
  <si>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</si>
  <si>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</si>
  <si>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</si>
  <si>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</si>
  <si>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</si>
  <si>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</si>
  <si>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</si>
  <si>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</si>
  <si>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</si>
  <si>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</si>
  <si>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</si>
  <si>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</si>
  <si>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</si>
  <si>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</si>
  <si>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</si>
  <si>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</si>
  <si>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</si>
  <si>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</si>
  <si>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</si>
  <si>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</si>
  <si>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</si>
  <si>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</si>
  <si>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</si>
  <si>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</si>
  <si>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</si>
  <si>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</si>
  <si>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</si>
  <si>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</si>
  <si>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</si>
  <si>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</si>
  <si>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</si>
  <si>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</si>
  <si>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</si>
  <si>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</si>
  <si>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</si>
  <si>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</si>
  <si>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</si>
  <si>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</si>
  <si>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</si>
  <si>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</si>
  <si>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</si>
  <si>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</si>
  <si>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</si>
  <si>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</si>
  <si>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</si>
  <si>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</si>
  <si>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</si>
  <si>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</si>
  <si>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</si>
  <si>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</si>
  <si>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</si>
  <si>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</si>
  <si>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</si>
  <si>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</si>
  <si>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</si>
  <si>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</si>
  <si>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</si>
  <si>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</si>
  <si>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</si>
  <si>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</si>
  <si>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</si>
  <si>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</si>
  <si>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</si>
  <si>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</si>
  <si>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</si>
  <si>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</si>
  <si>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</si>
  <si>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</si>
  <si>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</si>
  <si>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</si>
  <si>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</si>
  <si>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</si>
  <si>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</si>
  <si>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</si>
  <si>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</si>
  <si>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</si>
  <si>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</si>
  <si>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</si>
  <si>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</si>
  <si>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</si>
  <si>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</si>
  <si>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</si>
  <si>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</si>
  <si>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</si>
  <si>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</si>
  <si>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</si>
  <si>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</si>
  <si>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</si>
  <si>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</si>
  <si>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</si>
  <si>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</si>
  <si>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</si>
  <si>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</si>
  <si>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</si>
  <si>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</si>
  <si>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</si>
  <si>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</si>
  <si>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</si>
  <si>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</si>
  <si>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</si>
  <si>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</si>
  <si>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</si>
  <si>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</si>
  <si>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</si>
  <si>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</si>
  <si>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</si>
  <si>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</si>
  <si>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</si>
  <si>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</si>
  <si>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</si>
  <si>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</si>
  <si>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</si>
  <si>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</si>
  <si>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</si>
  <si>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</si>
  <si>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</si>
  <si>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</si>
  <si>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</si>
  <si>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</si>
  <si>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</si>
  <si>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</si>
  <si>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</si>
  <si>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</si>
  <si>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</si>
  <si>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</si>
  <si>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</si>
  <si>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</si>
  <si>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</si>
  <si>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</si>
  <si>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</si>
  <si>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</si>
  <si>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</si>
  <si>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</si>
  <si>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</si>
  <si>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</si>
  <si>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</si>
  <si>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</si>
  <si>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</si>
  <si>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</si>
  <si>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</si>
  <si>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</si>
  <si>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</si>
  <si>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</si>
  <si>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</si>
  <si>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</si>
  <si>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</si>
  <si>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</si>
  <si>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</si>
  <si>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</si>
  <si>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</si>
  <si>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</si>
  <si>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</si>
  <si>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</si>
  <si>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</si>
  <si>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</si>
  <si>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</si>
  <si>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</si>
  <si>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</si>
  <si>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</si>
  <si>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</si>
  <si>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</si>
  <si>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</si>
  <si>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</si>
  <si>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</si>
  <si>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</si>
  <si>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</si>
  <si>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</si>
  <si>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</si>
  <si>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</si>
  <si>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</si>
  <si>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</si>
  <si>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</si>
  <si>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</si>
  <si>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</si>
  <si>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</si>
  <si>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</si>
  <si>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</si>
  <si>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</si>
  <si>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</si>
  <si>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</si>
  <si>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</si>
  <si>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</si>
  <si>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</si>
  <si>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</si>
  <si>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</si>
  <si>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</si>
  <si>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</si>
  <si>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</si>
  <si>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</si>
  <si>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</si>
  <si>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</si>
  <si>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</si>
  <si>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</si>
  <si>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</si>
  <si>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</si>
  <si>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</si>
  <si>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</si>
  <si>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</si>
  <si>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</si>
  <si>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</si>
  <si>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</si>
  <si>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</si>
  <si>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</si>
  <si>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</si>
  <si>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</si>
  <si>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</si>
  <si>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</si>
  <si>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</si>
  <si>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</si>
  <si>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</si>
  <si>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</si>
  <si>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</si>
  <si>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</si>
  <si>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</si>
  <si>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</si>
  <si>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</si>
  <si>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</si>
  <si>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</si>
  <si>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</si>
  <si>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</si>
  <si>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</si>
  <si>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</si>
  <si>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</si>
  <si>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</si>
  <si>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</si>
  <si>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</si>
  <si>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</si>
  <si>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</si>
  <si>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</si>
  <si>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</si>
  <si>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</si>
  <si>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</si>
  <si>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</si>
  <si>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</si>
  <si>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</si>
  <si>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</si>
  <si>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</si>
  <si>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</si>
  <si>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</si>
  <si>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</si>
  <si>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</si>
  <si>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</si>
  <si>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</si>
  <si>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</si>
  <si>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</si>
  <si>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</si>
  <si>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</si>
  <si>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</si>
  <si>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</si>
  <si>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</si>
  <si>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</si>
  <si>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</si>
  <si>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</si>
  <si>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</si>
  <si>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</si>
  <si>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</si>
  <si>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</si>
  <si>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</si>
  <si>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</si>
  <si>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</si>
  <si>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</si>
  <si>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</si>
  <si>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</si>
  <si>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</si>
  <si>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</si>
  <si>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</si>
  <si>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</si>
  <si>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</si>
  <si>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</si>
  <si>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</si>
  <si>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</si>
  <si>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</si>
  <si>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</si>
  <si>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</si>
  <si>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</si>
  <si>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</si>
  <si>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</si>
  <si>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</si>
  <si>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</si>
  <si>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</si>
  <si>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</si>
  <si>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</si>
  <si>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</si>
  <si>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</si>
  <si>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</si>
  <si>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</si>
  <si>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</si>
  <si>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</si>
  <si>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</si>
  <si>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</si>
  <si>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</si>
  <si>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</si>
  <si>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</si>
  <si>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</si>
  <si>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</si>
  <si>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</si>
  <si>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</si>
  <si>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</si>
  <si>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</si>
  <si>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</si>
  <si>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</si>
  <si>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</si>
  <si>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</si>
  <si>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</si>
  <si>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</si>
  <si>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</si>
  <si>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</si>
  <si>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</si>
  <si>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</si>
  <si>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</si>
  <si>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</si>
  <si>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</si>
  <si>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</si>
  <si>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</si>
  <si>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</si>
  <si>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</si>
  <si>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</si>
  <si>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</si>
  <si>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</si>
  <si>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</si>
  <si>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</si>
  <si>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</si>
  <si>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</si>
  <si>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</si>
  <si>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</si>
  <si>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</si>
  <si>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</si>
  <si>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</si>
  <si>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</si>
  <si>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</si>
  <si>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</si>
  <si>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</si>
  <si>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</si>
  <si>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</si>
  <si>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</si>
  <si>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</si>
  <si>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</si>
  <si>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</si>
  <si>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</si>
  <si>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</si>
  <si>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</si>
  <si>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</si>
  <si>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</si>
  <si>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</si>
  <si>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</si>
  <si>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</si>
  <si>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</si>
  <si>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</si>
  <si>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</si>
  <si>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</si>
  <si>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</si>
  <si>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</si>
  <si>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</si>
  <si>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</si>
  <si>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</si>
  <si>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</si>
  <si>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</si>
  <si>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</si>
  <si>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</si>
  <si>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</si>
  <si>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</si>
  <si>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</si>
  <si>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</si>
  <si>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</si>
  <si>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</si>
  <si>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</si>
  <si>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</si>
  <si>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</si>
  <si>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</si>
  <si>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</si>
  <si>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</si>
  <si>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</si>
  <si>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</si>
  <si>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</si>
  <si>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</si>
  <si>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</si>
  <si>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</si>
  <si>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</si>
  <si>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</si>
  <si>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</si>
  <si>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</si>
  <si>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</si>
  <si>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</si>
  <si>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</si>
  <si>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</si>
  <si>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</si>
  <si>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</si>
  <si>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</si>
  <si>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</si>
  <si>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</si>
  <si>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</si>
  <si>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</si>
  <si>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</si>
  <si>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</si>
  <si>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</si>
  <si>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</si>
  <si>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</si>
  <si>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</si>
  <si>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</si>
  <si>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</si>
  <si>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</si>
  <si>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</si>
  <si>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</si>
  <si>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</si>
  <si>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</si>
  <si>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</si>
  <si>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</si>
  <si>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</si>
  <si>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</si>
  <si>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</si>
  <si>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</si>
  <si>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</si>
  <si>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</si>
  <si>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</si>
  <si>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</si>
  <si>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</si>
  <si>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</si>
  <si>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</si>
  <si>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</si>
  <si>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</si>
  <si>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</si>
  <si>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</si>
  <si>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</si>
  <si>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</si>
  <si>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</si>
  <si>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</si>
  <si>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</si>
  <si>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</si>
  <si>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</si>
  <si>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</si>
  <si>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</si>
  <si>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</si>
  <si>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</si>
  <si>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</si>
  <si>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</si>
  <si>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</si>
  <si>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</si>
  <si>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</si>
  <si>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</si>
  <si>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</si>
  <si>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</si>
  <si>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</si>
  <si>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</si>
  <si>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</si>
  <si>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</si>
  <si>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</si>
  <si>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</si>
  <si>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</si>
  <si>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</si>
  <si>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</si>
  <si>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</si>
  <si>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</si>
  <si>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</si>
  <si>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</si>
  <si>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</si>
  <si>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</si>
  <si>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</si>
  <si>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</si>
  <si>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</si>
  <si>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</si>
  <si>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</si>
  <si>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</si>
  <si>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</si>
  <si>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</si>
  <si>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</si>
  <si>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</si>
  <si>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</si>
  <si>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</si>
  <si>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</si>
  <si>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</si>
  <si>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</si>
  <si>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</si>
  <si>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</si>
  <si>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</si>
  <si>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</si>
  <si>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</si>
  <si>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</si>
  <si>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</si>
  <si>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</si>
  <si>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</si>
  <si>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</si>
  <si>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</si>
  <si>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</si>
  <si>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</si>
  <si>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</si>
  <si>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</si>
  <si>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</si>
  <si>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</si>
  <si>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</si>
  <si>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</si>
  <si>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</si>
  <si>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</si>
  <si>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</si>
  <si>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</si>
  <si>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</si>
  <si>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</si>
  <si>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</si>
  <si>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</si>
  <si>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</si>
  <si>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</si>
  <si>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</si>
  <si>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</si>
  <si>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</si>
  <si>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</si>
  <si>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</si>
  <si>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</si>
  <si>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</si>
  <si>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</si>
  <si>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</si>
  <si>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</si>
  <si>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</si>
  <si>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</si>
  <si>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</si>
  <si>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</si>
  <si>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</si>
  <si>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</si>
  <si>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</si>
  <si>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</si>
  <si>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</si>
  <si>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</si>
  <si>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</si>
  <si>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</si>
  <si>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</si>
  <si>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</si>
  <si>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</si>
  <si>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</si>
  <si>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</si>
  <si>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</si>
  <si>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</si>
  <si>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</si>
  <si>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</si>
  <si>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</si>
  <si>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</si>
  <si>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</si>
  <si>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</si>
  <si>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</si>
  <si>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</si>
  <si>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</si>
  <si>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</si>
  <si>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</si>
  <si>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</si>
  <si>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</si>
  <si>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</si>
  <si>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</si>
  <si>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</si>
  <si>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</si>
  <si>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</si>
  <si>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</si>
  <si>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</si>
  <si>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</si>
  <si>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</si>
  <si>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</si>
  <si>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</si>
  <si>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</si>
  <si>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</si>
  <si>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</si>
  <si>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</si>
  <si>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</si>
  <si>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</si>
  <si>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</si>
  <si>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</si>
  <si>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</si>
  <si>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</si>
  <si>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</si>
  <si>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</si>
  <si>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</si>
  <si>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</si>
  <si>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</si>
  <si>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</si>
  <si>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</si>
  <si>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</si>
  <si>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</si>
  <si>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</si>
  <si>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</si>
  <si>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</si>
  <si>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</si>
  <si>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</si>
  <si>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</si>
  <si>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</si>
  <si>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</si>
  <si>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</si>
  <si>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</si>
  <si>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</si>
  <si>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</si>
  <si>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</si>
  <si>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</si>
  <si>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</si>
  <si>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</si>
  <si>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</si>
  <si>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</si>
  <si>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</si>
  <si>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</si>
  <si>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</si>
  <si>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</si>
  <si>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</si>
  <si>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</si>
  <si>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</si>
  <si>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</si>
  <si>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</si>
  <si>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</si>
  <si>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</si>
  <si>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</si>
  <si>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</si>
  <si>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</si>
  <si>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</si>
  <si>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</si>
  <si>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</si>
  <si>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</si>
  <si>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</si>
  <si>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</si>
  <si>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</si>
  <si>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</si>
  <si>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</si>
  <si>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</si>
  <si>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</si>
  <si>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</si>
  <si>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</si>
  <si>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</si>
  <si>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</si>
  <si>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</si>
  <si>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</si>
  <si>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</si>
  <si>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</si>
  <si>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</si>
  <si>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</si>
  <si>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</si>
  <si>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</si>
  <si>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</si>
  <si>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</si>
  <si>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</si>
  <si>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</si>
  <si>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</si>
  <si>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</si>
  <si>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</si>
  <si>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</si>
  <si>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</si>
  <si>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</si>
  <si>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</si>
  <si>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</si>
  <si>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</si>
  <si>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</si>
  <si>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</si>
  <si>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</si>
  <si>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</si>
  <si>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</si>
  <si>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</si>
  <si>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</si>
  <si>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</si>
  <si>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</si>
  <si>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</si>
  <si>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</si>
  <si>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</si>
  <si>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</si>
  <si>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</si>
  <si>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</si>
  <si>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</si>
  <si>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</si>
  <si>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</si>
  <si>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</si>
  <si>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</si>
  <si>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</si>
  <si>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</si>
  <si>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</si>
  <si>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</si>
  <si>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</si>
  <si>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</si>
  <si>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</si>
  <si>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</si>
  <si>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</si>
  <si>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</si>
  <si>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</si>
  <si>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</si>
  <si>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</si>
  <si>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</si>
  <si>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</si>
  <si>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</si>
  <si>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</si>
  <si>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</si>
  <si>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</si>
  <si>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</si>
  <si>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</si>
  <si>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</si>
  <si>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</si>
  <si>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</si>
  <si>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</si>
  <si>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</si>
  <si>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</si>
  <si>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</si>
  <si>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</si>
  <si>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</si>
  <si>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</si>
  <si>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</si>
  <si>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</si>
  <si>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</si>
  <si>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</si>
  <si>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</si>
  <si>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</si>
  <si>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</si>
  <si>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</si>
  <si>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</si>
  <si>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</si>
  <si>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</si>
  <si>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</si>
  <si>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</si>
  <si>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</si>
  <si>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</si>
  <si>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</si>
  <si>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</si>
  <si>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</si>
  <si>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</si>
  <si>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</si>
  <si>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</si>
  <si>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</si>
  <si>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</si>
  <si>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</si>
  <si>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</si>
  <si>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</si>
  <si>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</si>
  <si>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</si>
  <si>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</si>
  <si>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</si>
  <si>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</si>
  <si>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</si>
  <si>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</si>
  <si>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</si>
  <si>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</si>
  <si>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</si>
  <si>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</si>
  <si>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</si>
  <si>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</si>
  <si>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</si>
  <si>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</si>
  <si>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</si>
  <si>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</si>
  <si>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</si>
  <si>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</si>
  <si>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</si>
  <si>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</si>
  <si>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</si>
  <si>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</si>
  <si>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</si>
  <si>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</si>
  <si>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</si>
  <si>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</si>
  <si>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</si>
  <si>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</si>
  <si>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</si>
  <si>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</si>
  <si>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</si>
  <si>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</si>
  <si>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</si>
  <si>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</si>
  <si>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</si>
  <si>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</si>
  <si>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</si>
  <si>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</si>
  <si>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</si>
  <si>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</si>
  <si>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</si>
  <si>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</si>
  <si>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</si>
  <si>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</si>
  <si>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</si>
  <si>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</si>
  <si>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</si>
  <si>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</si>
  <si>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</si>
  <si>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</si>
  <si>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</si>
  <si>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</si>
  <si>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</si>
  <si>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</si>
  <si>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</si>
  <si>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</si>
  <si>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</si>
  <si>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</si>
  <si>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</si>
  <si>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</si>
  <si>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</si>
  <si>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</si>
  <si>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</si>
  <si>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</si>
  <si>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</si>
  <si>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</si>
  <si>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</si>
  <si>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</si>
  <si>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</si>
  <si>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</si>
  <si>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</si>
  <si>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</si>
  <si>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</si>
  <si>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</si>
  <si>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</si>
  <si>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</si>
  <si>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</si>
  <si>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</si>
  <si>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</si>
  <si>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</si>
  <si>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</si>
  <si>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</si>
  <si>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</si>
  <si>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</si>
  <si>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</si>
  <si>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</si>
  <si>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</si>
  <si>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</si>
  <si>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</si>
  <si>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</si>
  <si>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</si>
  <si>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</si>
  <si>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</si>
  <si>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</si>
  <si>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</si>
  <si>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</si>
  <si>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</si>
  <si>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</si>
  <si>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</si>
  <si>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</si>
  <si>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</si>
  <si>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</si>
  <si>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</si>
  <si>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</si>
  <si>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</si>
  <si>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</si>
  <si>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</si>
  <si>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</si>
  <si>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</si>
  <si>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</si>
  <si>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</si>
  <si>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</si>
  <si>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</si>
  <si>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</si>
  <si>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</si>
  <si>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</si>
  <si>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</si>
  <si>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</si>
  <si>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</si>
  <si>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</si>
  <si>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</si>
  <si>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</si>
  <si>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</si>
  <si>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</si>
  <si>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</si>
  <si>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</si>
  <si>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</si>
  <si>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</si>
  <si>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</si>
  <si>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</si>
  <si>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</si>
  <si>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</si>
  <si>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</si>
  <si>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</si>
  <si>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</si>
  <si>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</si>
  <si>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</si>
  <si>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</si>
  <si>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</si>
  <si>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</si>
  <si>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</si>
  <si>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</si>
  <si>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</si>
  <si>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</si>
  <si>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</si>
  <si>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</si>
  <si>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</si>
  <si>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</si>
  <si>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</si>
  <si>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</si>
  <si>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</si>
  <si>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</si>
  <si>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</si>
  <si>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</si>
  <si>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</si>
  <si>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</si>
  <si>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</si>
  <si>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</si>
  <si>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</si>
  <si>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</si>
  <si>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</si>
  <si>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</si>
  <si>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</si>
  <si>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</si>
  <si>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</si>
  <si>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</si>
  <si>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</si>
  <si>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</si>
  <si>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</si>
  <si>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</si>
  <si>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</si>
  <si>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</si>
  <si>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</si>
  <si>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</si>
  <si>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</si>
  <si>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</si>
  <si>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</si>
  <si>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</si>
  <si>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</si>
  <si>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</si>
  <si>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</si>
  <si>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</si>
  <si>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</si>
  <si>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</si>
  <si>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</si>
  <si>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</si>
  <si>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</si>
  <si>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</si>
  <si>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</si>
  <si>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</si>
  <si>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</si>
  <si>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</si>
  <si>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</si>
  <si>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</si>
  <si>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</si>
  <si>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</si>
  <si>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</si>
  <si>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</si>
  <si>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</si>
  <si>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</si>
  <si>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</si>
  <si>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</si>
  <si>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</si>
  <si>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</si>
  <si>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</si>
  <si>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</si>
  <si>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</si>
  <si>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</si>
  <si>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</si>
  <si>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</si>
  <si>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</si>
  <si>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</si>
  <si>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</si>
  <si>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</si>
  <si>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</si>
  <si>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</si>
  <si>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</si>
  <si>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</si>
  <si>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</si>
  <si>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</si>
  <si>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</si>
  <si>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</si>
  <si>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</si>
  <si>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</si>
  <si>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</si>
  <si>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</si>
  <si>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</si>
  <si>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</si>
  <si>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</si>
  <si>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</si>
  <si>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</si>
  <si>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</si>
  <si>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</si>
  <si>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</si>
  <si>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</si>
  <si>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</si>
  <si>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</si>
  <si>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</si>
  <si>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</si>
  <si>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</si>
  <si>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</si>
  <si>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</si>
  <si>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</si>
  <si>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</si>
  <si>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</si>
  <si>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</si>
  <si>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</si>
  <si>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</si>
  <si>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</si>
  <si>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</si>
  <si>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</si>
  <si>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</si>
  <si>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</si>
  <si>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</si>
  <si>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</si>
  <si>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</si>
  <si>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</si>
  <si>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</si>
  <si>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</si>
  <si>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</si>
  <si>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</si>
  <si>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</si>
  <si>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</si>
  <si>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</si>
  <si>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</si>
  <si>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</si>
  <si>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</si>
  <si>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</si>
  <si>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</si>
  <si>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</si>
  <si>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</si>
  <si>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</si>
  <si>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</si>
  <si>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</si>
  <si>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</si>
  <si>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</si>
  <si>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</si>
  <si>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</si>
  <si>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</si>
  <si>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</si>
  <si>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</si>
  <si>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</si>
  <si>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</si>
  <si>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</si>
  <si>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</si>
  <si>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</si>
  <si>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</si>
  <si>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</si>
  <si>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</si>
  <si>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</si>
  <si>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</si>
  <si>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</si>
  <si>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</si>
  <si>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</si>
  <si>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</si>
  <si>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</si>
  <si>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</si>
  <si>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</si>
  <si>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</si>
  <si>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</si>
  <si>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</si>
  <si>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</si>
  <si>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</si>
  <si>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</si>
  <si>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</si>
  <si>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</si>
  <si>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</si>
  <si>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</si>
  <si>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</si>
  <si>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</si>
  <si>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</si>
  <si>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</si>
  <si>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</si>
  <si>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</si>
  <si>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</si>
  <si>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</si>
  <si>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</si>
  <si>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</si>
  <si>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</si>
  <si>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</si>
  <si>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</si>
  <si>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</si>
  <si>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</si>
  <si>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</si>
  <si>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</si>
  <si>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</si>
  <si>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</si>
  <si>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</si>
  <si>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</si>
  <si>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</si>
  <si>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</si>
  <si>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</si>
  <si>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</si>
  <si>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</si>
  <si>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</si>
  <si>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</si>
  <si>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</si>
  <si>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</si>
  <si>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</si>
  <si>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</si>
  <si>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</si>
  <si>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</si>
  <si>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</si>
  <si>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</si>
  <si>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</si>
  <si>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</si>
  <si>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</si>
  <si>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</si>
  <si>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</si>
  <si>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</si>
  <si>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</si>
  <si>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</si>
  <si>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</si>
  <si>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</si>
  <si>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</si>
  <si>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</si>
  <si>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</si>
  <si>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</si>
  <si>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</si>
  <si>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</si>
  <si>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</si>
  <si>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</si>
  <si>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</si>
  <si>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</si>
  <si>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</si>
  <si>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</si>
  <si>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</si>
  <si>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</si>
  <si>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</si>
  <si>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</si>
  <si>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</si>
  <si>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</si>
  <si>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</si>
  <si>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</si>
  <si>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</si>
  <si>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</si>
  <si>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</si>
  <si>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</si>
  <si>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</si>
  <si>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</si>
  <si>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</si>
  <si>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</si>
  <si>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</si>
  <si>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</si>
  <si>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</si>
  <si>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</si>
  <si>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</si>
  <si>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</si>
  <si>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</si>
  <si>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</si>
  <si>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</si>
  <si>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</si>
  <si>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</si>
  <si>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</si>
  <si>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</si>
  <si>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</si>
  <si>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</si>
  <si>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</si>
  <si>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</si>
  <si>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</si>
  <si>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</si>
  <si>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</si>
  <si>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</si>
  <si>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</si>
  <si>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</si>
  <si>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</si>
  <si>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</si>
  <si>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</si>
  <si>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</si>
  <si>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</si>
  <si>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</si>
  <si>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</si>
  <si>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</si>
  <si>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</si>
  <si>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</si>
  <si>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</si>
  <si>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</si>
  <si>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</si>
  <si>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</si>
  <si>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</si>
  <si>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</si>
  <si>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</si>
  <si>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</si>
  <si>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</si>
  <si>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</si>
  <si>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</si>
  <si>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</si>
  <si>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</si>
  <si>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</si>
  <si>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</si>
  <si>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</si>
  <si>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</si>
  <si>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</si>
  <si>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</si>
  <si>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</si>
  <si>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</si>
  <si>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</si>
  <si>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</si>
  <si>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</si>
  <si>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</si>
  <si>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</si>
  <si>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</si>
  <si>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</si>
  <si>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</si>
  <si>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</si>
  <si>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</si>
  <si>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</si>
  <si>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</si>
  <si>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</si>
  <si>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</si>
  <si>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</si>
  <si>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</si>
  <si>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</si>
  <si>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</si>
  <si>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</si>
  <si>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</si>
  <si>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</si>
  <si>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</si>
  <si>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</si>
  <si>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</si>
  <si>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</si>
  <si>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</si>
  <si>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</si>
  <si>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</si>
  <si>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</si>
  <si>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</si>
  <si>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</si>
  <si>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</si>
  <si>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</si>
  <si>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</si>
  <si>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</si>
  <si>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</si>
  <si>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</si>
  <si>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</si>
  <si>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</si>
  <si>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</si>
  <si>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</si>
  <si>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</si>
  <si>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</si>
  <si>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</si>
  <si>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</si>
  <si>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</si>
  <si>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</si>
  <si>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</si>
  <si>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</si>
  <si>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</si>
  <si>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</si>
  <si>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</si>
  <si>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</si>
  <si>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</si>
  <si>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</si>
  <si>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</si>
  <si>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</si>
  <si>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</si>
  <si>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</si>
  <si>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</si>
  <si>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</si>
  <si>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</si>
  <si>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</si>
  <si>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</si>
  <si>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</si>
  <si>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</si>
  <si>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</si>
  <si>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</si>
  <si>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</si>
  <si>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</si>
  <si>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</si>
  <si>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</si>
  <si>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</si>
  <si>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</si>
  <si>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</si>
  <si>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</si>
  <si>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</si>
  <si>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</si>
  <si>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</si>
  <si>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</si>
  <si>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</si>
  <si>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</si>
  <si>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</si>
  <si>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</si>
  <si>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</si>
  <si>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</si>
  <si>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</si>
  <si>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</si>
  <si>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</si>
  <si>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</si>
  <si>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</si>
  <si>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</si>
  <si>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</si>
  <si>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</si>
  <si>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</si>
  <si>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</si>
  <si>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</si>
  <si>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</si>
  <si>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</si>
  <si>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</si>
  <si>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</si>
  <si>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</si>
  <si>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</si>
  <si>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</si>
  <si>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</si>
  <si>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</si>
  <si>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</si>
  <si>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</si>
  <si>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</si>
  <si>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</si>
  <si>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</si>
  <si>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</si>
  <si>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</si>
  <si>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</si>
  <si>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</si>
  <si>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</si>
  <si>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</si>
  <si>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</si>
  <si>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</si>
  <si>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</si>
  <si>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</si>
  <si>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</si>
  <si>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</si>
  <si>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</si>
  <si>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</si>
  <si>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</si>
  <si>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</si>
  <si>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</si>
  <si>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</si>
  <si>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</si>
  <si>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</si>
  <si>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</si>
  <si>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</si>
  <si>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</si>
  <si>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</si>
  <si>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</si>
  <si>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</si>
  <si>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</si>
  <si>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</si>
  <si>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</si>
  <si>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</si>
  <si>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</si>
  <si>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</si>
  <si>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</si>
  <si>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</si>
  <si>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</si>
  <si>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</si>
  <si>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</si>
  <si>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</si>
  <si>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</si>
  <si>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</si>
  <si>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</si>
  <si>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</si>
  <si>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</si>
  <si>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</si>
  <si>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</si>
  <si>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</si>
  <si>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</si>
  <si>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</si>
  <si>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</si>
  <si>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</si>
  <si>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</si>
  <si>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</si>
  <si>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</si>
  <si>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</si>
  <si>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</si>
  <si>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</si>
  <si>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</si>
  <si>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</si>
  <si>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</si>
  <si>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</si>
  <si>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</si>
  <si>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</si>
  <si>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</si>
  <si>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</si>
  <si>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</si>
  <si>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</si>
  <si>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</si>
  <si>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</si>
  <si>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</si>
  <si>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</si>
  <si>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</si>
  <si>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</si>
  <si>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</si>
  <si>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</si>
  <si>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</si>
  <si>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</si>
  <si>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</si>
  <si>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</si>
  <si>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</si>
  <si>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</si>
  <si>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</si>
  <si>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</si>
  <si>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</si>
  <si>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</si>
  <si>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</si>
  <si>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</si>
  <si>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</si>
  <si>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</si>
  <si>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</si>
  <si>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</si>
  <si>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</si>
  <si>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</si>
  <si>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</si>
  <si>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</si>
  <si>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</si>
  <si>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</si>
  <si>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</si>
  <si>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</si>
  <si>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</si>
  <si>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</si>
  <si>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</si>
  <si>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</si>
  <si>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</si>
  <si>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</si>
  <si>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</si>
  <si>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</si>
  <si>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</si>
  <si>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</si>
  <si>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</si>
  <si>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</si>
  <si>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</si>
  <si>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</si>
  <si>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</si>
  <si>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</si>
  <si>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</si>
  <si>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</si>
  <si>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</si>
  <si>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</si>
  <si>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</si>
  <si>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</si>
  <si>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</si>
  <si>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</si>
  <si>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</si>
  <si>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</si>
  <si>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</si>
  <si>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</si>
  <si>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</si>
  <si>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</si>
  <si>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</si>
  <si>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</si>
  <si>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</si>
  <si>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</si>
  <si>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</si>
  <si>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</si>
  <si>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</si>
  <si>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</si>
  <si>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</si>
  <si>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</si>
  <si>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</si>
  <si>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</si>
  <si>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</si>
  <si>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</si>
  <si>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</si>
  <si>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</si>
  <si>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</si>
  <si>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</si>
  <si>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</si>
  <si>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</si>
  <si>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</si>
  <si>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</si>
  <si>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</si>
  <si>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</si>
  <si>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</si>
  <si>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</si>
  <si>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</si>
  <si>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</si>
  <si>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</si>
  <si>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</si>
  <si>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</si>
  <si>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</si>
  <si>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</si>
  <si>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</si>
  <si>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</si>
  <si>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</si>
  <si>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</si>
  <si>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</si>
  <si>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</si>
  <si>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</si>
  <si>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</si>
  <si>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</si>
  <si>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</si>
  <si>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</si>
  <si>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</si>
  <si>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</si>
  <si>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</si>
  <si>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</si>
  <si>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</si>
  <si>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</si>
  <si>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</si>
  <si>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</si>
  <si>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</si>
  <si>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</si>
  <si>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</si>
  <si>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</si>
  <si>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</si>
  <si>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</si>
  <si>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</si>
  <si>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</si>
  <si>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</si>
  <si>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</si>
  <si>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</si>
  <si>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</si>
  <si>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</si>
  <si>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</si>
  <si>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</si>
  <si>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</si>
  <si>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</si>
  <si>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</si>
  <si>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</si>
  <si>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</si>
  <si>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</si>
  <si>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</si>
  <si>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</si>
  <si>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</si>
  <si>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</si>
  <si>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</si>
  <si>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</si>
  <si>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</si>
  <si>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</si>
  <si>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</si>
  <si>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</si>
  <si>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</si>
  <si>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</si>
  <si>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</si>
  <si>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</si>
  <si>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</si>
  <si>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</si>
  <si>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</si>
  <si>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</si>
  <si>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</si>
  <si>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</si>
  <si>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</si>
  <si>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</si>
  <si>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</si>
  <si>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</si>
  <si>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</si>
  <si>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</si>
  <si>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</si>
  <si>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</si>
  <si>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</si>
  <si>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</si>
  <si>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</si>
  <si>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</si>
  <si>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</si>
  <si>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</si>
  <si>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</si>
  <si>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</si>
  <si>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</si>
  <si>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</si>
  <si>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</si>
  <si>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</si>
  <si>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</si>
  <si>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</si>
  <si>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</si>
  <si>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</si>
  <si>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</si>
  <si>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</si>
  <si>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</si>
  <si>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</si>
  <si>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</si>
  <si>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</si>
  <si>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</si>
  <si>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</si>
  <si>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</si>
  <si>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</si>
  <si>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</si>
  <si>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</si>
  <si>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</si>
  <si>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</si>
  <si>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</si>
  <si>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</si>
  <si>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</si>
  <si>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</si>
  <si>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</si>
  <si>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</si>
  <si>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</si>
  <si>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</si>
  <si>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</si>
  <si>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</si>
  <si>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</si>
  <si>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</si>
  <si>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</si>
  <si>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</si>
  <si>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</si>
  <si>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</si>
  <si>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</si>
  <si>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</si>
  <si>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</si>
  <si>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</si>
  <si>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</si>
  <si>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</si>
  <si>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</si>
  <si>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</si>
  <si>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</si>
  <si>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</si>
  <si>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</si>
  <si>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</si>
  <si>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</si>
  <si>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</si>
  <si>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</si>
  <si>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</si>
  <si>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</si>
  <si>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</si>
  <si>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</si>
  <si>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</si>
  <si>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</si>
  <si>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</si>
  <si>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</si>
  <si>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</si>
  <si>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</si>
  <si>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</si>
  <si>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</si>
  <si>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</si>
  <si>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</si>
  <si>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</si>
  <si>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</si>
  <si>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</si>
  <si>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</si>
  <si>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</si>
  <si>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</si>
  <si>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</si>
  <si>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</si>
  <si>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</si>
  <si>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</si>
  <si>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</si>
  <si>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</si>
  <si>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</si>
  <si>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</si>
  <si>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</si>
  <si>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</si>
  <si>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</si>
  <si>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</si>
  <si>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</si>
  <si>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</si>
  <si>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</si>
  <si>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</si>
  <si>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</si>
  <si>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</si>
  <si>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</si>
  <si>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</si>
  <si>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</si>
  <si>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</si>
  <si>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</si>
  <si>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</si>
  <si>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</si>
  <si>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</si>
  <si>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</si>
  <si>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</si>
  <si>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</si>
  <si>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</si>
  <si>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</si>
  <si>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</si>
  <si>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</si>
  <si>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</si>
  <si>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</si>
  <si>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</si>
  <si>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</si>
  <si>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</si>
  <si>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</si>
  <si>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</si>
  <si>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</si>
  <si>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</si>
  <si>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</si>
  <si>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</si>
  <si>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</si>
  <si>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</si>
  <si>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</si>
  <si>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</si>
  <si>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</si>
  <si>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</si>
  <si>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</si>
  <si>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</si>
  <si>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</si>
  <si>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</si>
  <si>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</si>
  <si>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</si>
  <si>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</si>
  <si>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</si>
  <si>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</si>
  <si>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</si>
  <si>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</si>
  <si>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</si>
  <si>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</si>
  <si>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</si>
  <si>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</si>
  <si>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</si>
  <si>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</si>
  <si>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</si>
  <si>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</si>
  <si>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</si>
  <si>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</si>
  <si>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</si>
  <si>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</si>
  <si>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</si>
  <si>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</si>
  <si>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</si>
  <si>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</si>
  <si>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</si>
  <si>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</si>
  <si>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</si>
  <si>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</si>
  <si>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</si>
  <si>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</si>
  <si>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</si>
  <si>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</si>
  <si>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</si>
  <si>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</si>
  <si>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</si>
  <si>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</si>
  <si>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</si>
  <si>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</si>
  <si>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</si>
  <si>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</si>
  <si>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</si>
  <si>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</si>
  <si>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</si>
  <si>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</si>
  <si>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</si>
  <si>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</si>
  <si>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</si>
  <si>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</si>
  <si>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</si>
  <si>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</si>
  <si>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</si>
  <si>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</si>
  <si>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</si>
  <si>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</si>
  <si>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</si>
  <si>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</si>
  <si>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</si>
  <si>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</si>
  <si>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</si>
  <si>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</si>
  <si>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</si>
  <si>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</si>
  <si>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</si>
  <si>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</si>
  <si>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</si>
  <si>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</si>
  <si>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</si>
  <si>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</si>
  <si>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</si>
  <si>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</si>
  <si>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</si>
  <si>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</si>
  <si>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</si>
  <si>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</si>
  <si>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</si>
  <si>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</si>
  <si>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</si>
  <si>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</si>
  <si>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</si>
  <si>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</si>
  <si>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</si>
  <si>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</si>
  <si>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</si>
  <si>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</si>
  <si>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</si>
  <si>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</si>
  <si>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</si>
  <si>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</si>
  <si>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</si>
  <si>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</si>
  <si>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</si>
  <si>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</si>
  <si>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</si>
  <si>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</si>
  <si>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</si>
  <si>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</si>
  <si>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</si>
  <si>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</si>
  <si>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</si>
  <si>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</si>
  <si>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</si>
  <si>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</si>
  <si>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</si>
  <si>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</si>
  <si>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</si>
  <si>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</si>
  <si>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</si>
  <si>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</si>
  <si>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</si>
  <si>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</si>
  <si>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</si>
  <si>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</si>
  <si>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</si>
  <si>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</si>
  <si>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</si>
  <si>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</si>
  <si>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</si>
  <si>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</si>
  <si>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</si>
  <si>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</si>
  <si>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</si>
  <si>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</si>
  <si>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</si>
  <si>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</si>
  <si>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</si>
  <si>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</si>
  <si>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</si>
  <si>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</si>
  <si>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</si>
  <si>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</si>
  <si>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</si>
  <si>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</si>
  <si>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</si>
  <si>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</si>
  <si>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</si>
  <si>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</si>
  <si>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</si>
  <si>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</si>
  <si>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</si>
  <si>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</si>
  <si>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</si>
  <si>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</si>
  <si>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</si>
  <si>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</si>
  <si>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</si>
  <si>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</si>
  <si>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</si>
  <si>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</si>
  <si>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</si>
  <si>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</si>
  <si>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</si>
  <si>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</si>
  <si>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</si>
  <si>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</si>
  <si>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</si>
  <si>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</si>
  <si>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</si>
  <si>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</si>
  <si>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</si>
  <si>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</si>
  <si>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</si>
  <si>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</si>
  <si>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</si>
  <si>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</si>
  <si>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</si>
  <si>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</si>
  <si>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</si>
  <si>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</si>
  <si>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</si>
  <si>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</si>
  <si>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</si>
  <si>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</si>
  <si>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</si>
  <si>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</si>
  <si>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</si>
  <si>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</si>
  <si>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</si>
  <si>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</si>
  <si>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</si>
  <si>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</si>
  <si>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</si>
  <si>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</si>
  <si>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</si>
  <si>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</si>
  <si>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</si>
  <si>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</si>
  <si>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</si>
  <si>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</si>
  <si>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</si>
  <si>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</si>
  <si>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</si>
  <si>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</si>
  <si>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</si>
  <si>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</si>
  <si>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</si>
  <si>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</si>
  <si>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</si>
  <si>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</si>
  <si>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</si>
  <si>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</si>
  <si>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</si>
  <si>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</si>
  <si>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</si>
  <si>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</si>
  <si>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</si>
  <si>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</si>
  <si>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</si>
  <si>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</si>
  <si>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</si>
  <si>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</si>
  <si>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</si>
  <si>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</si>
  <si>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</si>
  <si>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</si>
  <si>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</si>
  <si>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</si>
  <si>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</si>
  <si>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</si>
  <si>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</si>
  <si>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</si>
  <si>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</si>
  <si>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</si>
  <si>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</si>
  <si>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</si>
  <si>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</si>
  <si>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</si>
  <si>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</si>
  <si>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</si>
  <si>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</si>
  <si>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</si>
  <si>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</si>
  <si>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</si>
  <si>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</si>
  <si>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</si>
  <si>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</si>
  <si>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</si>
  <si>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</si>
  <si>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</si>
  <si>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</si>
  <si>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</si>
  <si>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</si>
  <si>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</si>
  <si>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</si>
  <si>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</si>
  <si>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</si>
  <si>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</si>
  <si>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</si>
  <si>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</si>
  <si>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</si>
  <si>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</si>
  <si>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</si>
  <si>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</si>
  <si>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</si>
  <si>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</si>
  <si>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</si>
  <si>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</si>
  <si>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</si>
  <si>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</si>
  <si>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</si>
  <si>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</si>
  <si>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</si>
  <si>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</si>
  <si>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</si>
  <si>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</si>
  <si>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</si>
  <si>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</si>
  <si>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</si>
  <si>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</si>
  <si>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</si>
  <si>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</si>
  <si>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</si>
  <si>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</si>
  <si>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</si>
  <si>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</si>
  <si>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</si>
  <si>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</si>
  <si>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</si>
  <si>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</si>
  <si>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</si>
  <si>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</si>
  <si>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</si>
  <si>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</si>
  <si>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</si>
  <si>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</si>
  <si>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</si>
  <si>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</si>
  <si>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</si>
  <si>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</si>
  <si>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</si>
  <si>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</si>
  <si>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</si>
  <si>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</si>
  <si>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</si>
  <si>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</si>
  <si>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</si>
  <si>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</si>
  <si>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</si>
  <si>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</si>
  <si>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</si>
  <si>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</si>
  <si>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</si>
  <si>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</si>
  <si>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</si>
  <si>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</si>
  <si>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</si>
  <si>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</si>
  <si>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</si>
  <si>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</si>
  <si>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</si>
  <si>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</si>
  <si>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</si>
  <si>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</si>
  <si>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</si>
  <si>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</si>
  <si>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</si>
  <si>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</si>
  <si>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</si>
  <si>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</si>
  <si>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</si>
  <si>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</si>
  <si>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</si>
  <si>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</si>
  <si>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</si>
  <si>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</si>
  <si>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</si>
  <si>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</si>
  <si>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</si>
  <si>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</si>
  <si>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</si>
  <si>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</si>
  <si>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</si>
  <si>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</si>
  <si>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</si>
  <si>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</si>
  <si>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</si>
  <si>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</si>
  <si>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</si>
  <si>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</si>
  <si>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</si>
  <si>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</si>
  <si>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</si>
  <si>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</si>
  <si>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</si>
  <si>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</si>
  <si>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</si>
  <si>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</si>
  <si>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</si>
  <si>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</si>
  <si>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</si>
  <si>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</si>
  <si>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</si>
  <si>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</si>
  <si>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</si>
  <si>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</si>
  <si>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</si>
  <si>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</si>
  <si>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</si>
  <si>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</si>
  <si>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</si>
  <si>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</si>
  <si>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</si>
  <si>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</si>
  <si>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</si>
  <si>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</si>
  <si>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</si>
  <si>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</si>
  <si>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</si>
  <si>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</si>
  <si>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</si>
  <si>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</si>
  <si>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</si>
  <si>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</si>
  <si>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</si>
  <si>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</si>
  <si>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</si>
  <si>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</si>
  <si>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</si>
  <si>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</si>
  <si>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</si>
  <si>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</si>
  <si>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</si>
  <si>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</si>
  <si>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</si>
  <si>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</si>
  <si>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</si>
  <si>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</si>
  <si>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</si>
  <si>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</si>
  <si>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</si>
  <si>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</si>
  <si>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</si>
  <si>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</si>
  <si>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</si>
  <si>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</si>
  <si>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</si>
  <si>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</si>
  <si>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</si>
  <si>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</si>
  <si>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</si>
  <si>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</si>
  <si>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</si>
  <si>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</si>
  <si>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</si>
  <si>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</si>
  <si>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</si>
  <si>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</si>
  <si>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</si>
  <si>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</si>
  <si>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</si>
  <si>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</si>
  <si>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</si>
  <si>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</si>
  <si>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</si>
  <si>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</si>
  <si>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</si>
  <si>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</si>
  <si>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</si>
  <si>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</si>
  <si>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</si>
  <si>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</si>
  <si>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</si>
  <si>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</si>
  <si>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</si>
  <si>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</si>
  <si>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</si>
  <si>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</si>
  <si>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</si>
  <si>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</si>
  <si>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</si>
  <si>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</si>
  <si>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</si>
  <si>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</si>
  <si>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</si>
  <si>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</si>
  <si>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</si>
  <si>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</si>
  <si>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</si>
  <si>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</si>
  <si>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</si>
  <si>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</si>
  <si>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</si>
  <si>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</si>
  <si>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</si>
  <si>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</si>
  <si>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</si>
  <si>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</si>
  <si>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</si>
  <si>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</si>
  <si>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</si>
  <si>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</si>
  <si>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</si>
  <si>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</si>
  <si>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</si>
  <si>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</si>
  <si>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</si>
  <si>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</si>
  <si>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</si>
  <si>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</si>
  <si>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</si>
  <si>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</si>
  <si>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</si>
  <si>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</si>
  <si>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</si>
  <si>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</si>
  <si>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</si>
  <si>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</si>
  <si>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</si>
  <si>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</si>
  <si>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</si>
  <si>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</si>
  <si>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</si>
  <si>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</si>
  <si>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</si>
  <si>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</si>
  <si>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</si>
  <si>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</si>
  <si>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</si>
  <si>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</si>
  <si>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</si>
  <si>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</si>
  <si>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</si>
  <si>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</si>
  <si>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</si>
  <si>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</si>
  <si>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</si>
  <si>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</si>
  <si>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</si>
  <si>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</si>
  <si>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</si>
  <si>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</si>
  <si>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</si>
  <si>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</si>
  <si>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</si>
  <si>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</si>
  <si>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</si>
  <si>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</si>
  <si>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</si>
  <si>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</si>
  <si>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</si>
  <si>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</si>
  <si>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</si>
  <si>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</si>
  <si>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</si>
  <si>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</si>
  <si>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</si>
  <si>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</si>
  <si>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</si>
  <si>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</si>
  <si>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</si>
  <si>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</si>
  <si>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</si>
  <si>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</si>
  <si>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</si>
  <si>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</si>
  <si>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</si>
  <si>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</si>
  <si>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</si>
  <si>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</si>
  <si>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</si>
  <si>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</si>
  <si>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</si>
  <si>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</si>
  <si>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</si>
  <si>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</si>
  <si>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</si>
  <si>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</si>
  <si>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</si>
  <si>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</si>
  <si>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</si>
  <si>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</si>
  <si>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</si>
  <si>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</si>
  <si>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</si>
  <si>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</si>
  <si>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</si>
  <si>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</si>
  <si>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</si>
  <si>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</si>
  <si>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</si>
  <si>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</si>
  <si>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</si>
  <si>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</si>
  <si>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</si>
  <si>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</si>
  <si>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</si>
  <si>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</si>
  <si>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</si>
  <si>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</si>
  <si>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</si>
  <si>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</si>
  <si>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</si>
  <si>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</si>
  <si>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</si>
  <si>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</si>
  <si>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</si>
  <si>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</si>
  <si>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</si>
  <si>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</si>
  <si>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</si>
  <si>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</si>
  <si>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</si>
  <si>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</si>
  <si>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</si>
  <si>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</si>
  <si>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</si>
  <si>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</si>
  <si>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</si>
  <si>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</si>
  <si>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</si>
  <si>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</si>
  <si>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</si>
  <si>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</si>
  <si>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</si>
  <si>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</si>
  <si>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</si>
  <si>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</si>
  <si>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</si>
  <si>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</si>
  <si>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</si>
  <si>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</si>
  <si>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</si>
  <si>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</si>
  <si>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</si>
  <si>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</si>
  <si>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</si>
  <si>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</si>
  <si>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</si>
  <si>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</si>
  <si>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</si>
  <si>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</si>
  <si>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</si>
  <si>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</si>
  <si>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</si>
  <si>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</si>
  <si>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</si>
  <si>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</si>
  <si>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</si>
  <si>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</si>
  <si>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</si>
  <si>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</si>
  <si>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</si>
  <si>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</si>
  <si>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</si>
  <si>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</si>
  <si>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</si>
  <si>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</si>
  <si>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</si>
  <si>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</si>
  <si>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</si>
  <si>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</si>
  <si>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</si>
  <si>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</si>
  <si>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</si>
  <si>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</si>
  <si>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</si>
  <si>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</si>
  <si>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</si>
  <si>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</si>
  <si>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</si>
  <si>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</si>
  <si>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</si>
  <si>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</si>
  <si>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</si>
  <si>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</si>
  <si>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</si>
  <si>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</si>
  <si>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</si>
  <si>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</si>
  <si>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</si>
  <si>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</si>
  <si>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</si>
  <si>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</si>
  <si>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</si>
  <si>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</si>
  <si>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</si>
  <si>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</si>
  <si>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</si>
  <si>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</si>
  <si>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</si>
  <si>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</si>
  <si>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</si>
  <si>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</si>
  <si>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</si>
  <si>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</si>
  <si>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</si>
  <si>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</si>
  <si>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</si>
  <si>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</si>
  <si>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</si>
  <si>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</si>
  <si>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</si>
  <si>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</si>
  <si>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</si>
  <si>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</si>
  <si>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</si>
  <si>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</si>
  <si>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</si>
  <si>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</si>
  <si>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</si>
  <si>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</si>
  <si>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</si>
  <si>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</si>
  <si>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</si>
  <si>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</si>
  <si>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</si>
  <si>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</si>
  <si>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</si>
  <si>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</si>
  <si>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</si>
  <si>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</si>
  <si>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</si>
  <si>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</si>
  <si>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</si>
  <si>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</si>
  <si>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</si>
  <si>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</si>
  <si>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</si>
  <si>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</si>
  <si>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</si>
  <si>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</si>
  <si>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</si>
  <si>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</si>
  <si>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</si>
  <si>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</si>
  <si>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</si>
  <si>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</si>
  <si>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</si>
  <si>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</si>
  <si>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</si>
  <si>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</si>
  <si>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</si>
  <si>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</si>
  <si>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</si>
  <si>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</si>
  <si>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</si>
  <si>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</si>
  <si>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</si>
  <si>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</si>
  <si>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</si>
  <si>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</si>
  <si>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</si>
  <si>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</si>
  <si>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</si>
  <si>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</si>
  <si>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</si>
  <si>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</si>
  <si>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</si>
  <si>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</si>
  <si>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</si>
  <si>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</si>
  <si>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</si>
  <si>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</si>
  <si>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</si>
  <si>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</si>
  <si>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</si>
  <si>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</si>
  <si>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</si>
  <si>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</si>
  <si>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</si>
  <si>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</si>
  <si>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</si>
  <si>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</si>
  <si>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</si>
  <si>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</si>
  <si>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</si>
  <si>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</si>
  <si>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</si>
  <si>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</si>
  <si>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</si>
  <si>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</si>
  <si>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</si>
  <si>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</si>
  <si>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</si>
  <si>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</si>
  <si>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</si>
  <si>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</si>
  <si>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</si>
  <si>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</si>
  <si>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</si>
  <si>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</si>
  <si>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</si>
  <si>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</si>
  <si>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</si>
  <si>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</si>
  <si>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</si>
  <si>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</si>
  <si>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</si>
  <si>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</si>
  <si>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</si>
  <si>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</si>
  <si>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</si>
  <si>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</si>
  <si>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</si>
  <si>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</si>
  <si>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</si>
  <si>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</si>
  <si>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</si>
  <si>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</si>
  <si>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</si>
  <si>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</si>
  <si>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</si>
  <si>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</si>
  <si>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</si>
  <si>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</si>
  <si>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</si>
  <si>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</si>
  <si>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</si>
  <si>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</si>
  <si>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</si>
  <si>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</si>
  <si>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</si>
  <si>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</si>
  <si>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</si>
  <si>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</si>
  <si>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</si>
  <si>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</si>
  <si>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</si>
  <si>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</si>
  <si>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</si>
  <si>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</si>
  <si>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</si>
  <si>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</si>
  <si>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</si>
  <si>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</si>
  <si>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</si>
  <si>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</si>
  <si>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</si>
  <si>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</si>
  <si>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</si>
  <si>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</si>
  <si>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</si>
  <si>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</si>
  <si>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</si>
  <si>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</si>
  <si>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</si>
  <si>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</si>
  <si>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</si>
  <si>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</si>
  <si>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</si>
  <si>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</si>
  <si>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</si>
  <si>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</si>
  <si>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</si>
  <si>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</si>
  <si>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</si>
  <si>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</si>
  <si>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</si>
  <si>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</si>
  <si>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</si>
  <si>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</si>
  <si>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</si>
  <si>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</si>
  <si>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</si>
  <si>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</si>
  <si>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</si>
  <si>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</si>
  <si>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</si>
  <si>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</si>
  <si>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</si>
  <si>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</si>
  <si>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</si>
  <si>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</si>
  <si>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</si>
  <si>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</si>
  <si>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</si>
  <si>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</si>
  <si>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</si>
  <si>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</si>
  <si>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</si>
  <si>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</si>
  <si>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</si>
  <si>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</si>
  <si>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</si>
  <si>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</si>
  <si>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</si>
  <si>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</si>
  <si>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</si>
  <si>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</si>
  <si>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</si>
  <si>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</si>
  <si>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</si>
  <si>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</si>
  <si>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</si>
  <si>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</si>
  <si>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</si>
  <si>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</si>
  <si>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</si>
  <si>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</si>
  <si>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</si>
  <si>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</si>
  <si>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</si>
  <si>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</si>
  <si>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</si>
  <si>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</si>
  <si>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</si>
  <si>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</si>
  <si>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</si>
  <si>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</si>
  <si>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</si>
  <si>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</si>
  <si>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</si>
  <si>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</si>
  <si>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</si>
  <si>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</si>
  <si>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</si>
  <si>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</si>
  <si>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</si>
  <si>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</si>
  <si>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</si>
  <si>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</si>
  <si>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</si>
  <si>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</si>
  <si>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</si>
  <si>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</si>
  <si>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</si>
  <si>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</si>
  <si>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</si>
  <si>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</si>
  <si>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</si>
  <si>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</si>
  <si>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</si>
  <si>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</si>
  <si>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</si>
  <si>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</si>
  <si>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</si>
  <si>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</si>
  <si>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</si>
  <si>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</si>
  <si>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</si>
  <si>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</si>
  <si>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</si>
  <si>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</si>
  <si>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</si>
  <si>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</si>
  <si>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</si>
  <si>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</si>
  <si>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</si>
  <si>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</si>
  <si>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</si>
  <si>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</si>
  <si>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</si>
  <si>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</si>
  <si>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</si>
  <si>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</si>
  <si>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</si>
  <si>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</si>
  <si>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</si>
  <si>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</si>
  <si>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</si>
  <si>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</si>
  <si>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</si>
  <si>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</si>
  <si>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</si>
  <si>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</si>
  <si>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</si>
  <si>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</si>
  <si>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</si>
  <si>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</si>
  <si>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</si>
  <si>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</si>
  <si>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</si>
  <si>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</si>
  <si>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</si>
  <si>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</si>
  <si>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</si>
  <si>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</si>
  <si>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</si>
  <si>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</si>
  <si>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</si>
  <si>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</si>
  <si>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</si>
  <si>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</si>
  <si>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</si>
  <si>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</si>
  <si>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</si>
  <si>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</si>
  <si>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</si>
  <si>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</si>
  <si>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</si>
  <si>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</si>
  <si>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</si>
  <si>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</si>
  <si>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</si>
  <si>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</si>
  <si>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</si>
  <si>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</si>
  <si>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</si>
  <si>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</si>
  <si>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</si>
  <si>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</si>
  <si>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</si>
  <si>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</si>
  <si>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</si>
  <si>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</si>
  <si>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</si>
  <si>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</si>
  <si>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</si>
  <si>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</si>
  <si>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</si>
  <si>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</si>
  <si>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</si>
  <si>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</si>
  <si>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</si>
  <si>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</si>
  <si>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</si>
  <si>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</si>
  <si>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</si>
  <si>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</si>
  <si>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</si>
  <si>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</si>
  <si>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</si>
  <si>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</si>
  <si>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</si>
  <si>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</si>
  <si>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</si>
  <si>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</si>
  <si>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</si>
  <si>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</si>
  <si>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</si>
  <si>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</si>
  <si>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</si>
  <si>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</si>
  <si>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</si>
  <si>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</si>
  <si>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</si>
  <si>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</si>
  <si>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</si>
  <si>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</si>
  <si>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</si>
  <si>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</si>
  <si>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</si>
  <si>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</si>
  <si>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</si>
  <si>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</si>
  <si>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</si>
  <si>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</si>
  <si>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</si>
  <si>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</si>
  <si>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</si>
  <si>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</si>
  <si>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</si>
  <si>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</si>
  <si>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</si>
  <si>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</si>
  <si>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</si>
  <si>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</si>
  <si>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</si>
  <si>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</si>
  <si>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</si>
  <si>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</si>
  <si>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</si>
  <si>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</si>
  <si>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</si>
  <si>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</si>
  <si>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</si>
  <si>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</si>
  <si>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</si>
  <si>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</si>
  <si>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</si>
  <si>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</si>
  <si>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</si>
  <si>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</si>
  <si>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</si>
  <si>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</si>
  <si>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</si>
  <si>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</si>
  <si>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</si>
  <si>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</si>
  <si>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</si>
  <si>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</si>
  <si>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</si>
  <si>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</si>
  <si>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</si>
  <si>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</si>
  <si>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</si>
  <si>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</si>
  <si>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</si>
  <si>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</si>
  <si>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</si>
  <si>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</si>
  <si>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</si>
  <si>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</si>
  <si>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</si>
  <si>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</si>
  <si>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</si>
  <si>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</si>
  <si>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</si>
  <si>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</si>
  <si>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</si>
  <si>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</si>
  <si>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</si>
  <si>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</si>
  <si>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</si>
  <si>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</si>
  <si>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</si>
  <si>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</si>
  <si>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</si>
  <si>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</si>
  <si>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</si>
  <si>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</si>
  <si>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</si>
  <si>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</si>
  <si>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</si>
  <si>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</si>
  <si>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</si>
  <si>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</si>
  <si>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</si>
  <si>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</si>
  <si>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</si>
  <si>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</si>
  <si>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</si>
  <si>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</si>
  <si>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</si>
  <si>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</si>
  <si>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</si>
  <si>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</si>
  <si>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</si>
  <si>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</si>
  <si>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</si>
  <si>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</si>
  <si>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</si>
  <si>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</si>
  <si>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</si>
  <si>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</si>
  <si>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</si>
  <si>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</si>
  <si>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</si>
  <si>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</si>
  <si>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</si>
  <si>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</si>
  <si>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</si>
  <si>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</si>
  <si>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</si>
  <si>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</si>
  <si>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</si>
  <si>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</si>
  <si>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</si>
  <si>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</si>
  <si>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</si>
  <si>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</si>
  <si>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</si>
  <si>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</si>
  <si>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</si>
  <si>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</si>
  <si>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</si>
  <si>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</si>
  <si>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</si>
  <si>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</si>
  <si>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</si>
  <si>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</si>
  <si>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</si>
  <si>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</si>
  <si>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</si>
  <si>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</si>
  <si>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</si>
  <si>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</si>
  <si>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</si>
  <si>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</si>
  <si>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</si>
  <si>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</si>
  <si>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</si>
  <si>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</si>
  <si>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</si>
  <si>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</si>
  <si>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</si>
  <si>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</si>
  <si>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</si>
  <si>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</si>
  <si>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</si>
  <si>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</si>
  <si>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</si>
  <si>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</si>
  <si>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</si>
  <si>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</si>
  <si>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</si>
  <si>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</si>
  <si>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</si>
  <si>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</si>
  <si>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</si>
  <si>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</si>
  <si>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</si>
  <si>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</si>
  <si>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</si>
  <si>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</si>
  <si>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</si>
  <si>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</si>
  <si>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</si>
  <si>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</si>
  <si>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</si>
  <si>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</si>
  <si>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</si>
  <si>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</si>
  <si>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</si>
  <si>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</si>
  <si>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</si>
  <si>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</si>
  <si>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</si>
  <si>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</si>
  <si>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</si>
  <si>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</si>
  <si>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</si>
  <si>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</si>
  <si>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</si>
  <si>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</si>
  <si>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</si>
  <si>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</si>
  <si>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</si>
  <si>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</si>
  <si>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</si>
  <si>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</si>
  <si>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</si>
  <si>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</si>
  <si>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</si>
  <si>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</si>
  <si>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</si>
  <si>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</si>
  <si>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</si>
  <si>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</si>
  <si>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</si>
  <si>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</si>
  <si>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</si>
  <si>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</si>
  <si>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</si>
  <si>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</si>
  <si>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</si>
  <si>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</si>
  <si>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</si>
  <si>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</si>
  <si>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</si>
  <si>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</si>
  <si>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</si>
  <si>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</si>
  <si>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</si>
  <si>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</si>
  <si>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</si>
  <si>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</si>
  <si>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</si>
  <si>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</si>
  <si>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</si>
  <si>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</si>
  <si>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</si>
  <si>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</si>
  <si>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</si>
  <si>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</si>
  <si>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</si>
  <si>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</si>
  <si>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</si>
  <si>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</si>
  <si>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</si>
  <si>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</si>
  <si>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</si>
  <si>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</si>
  <si>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</si>
  <si>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</si>
  <si>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</si>
  <si>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</si>
  <si>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</si>
  <si>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</si>
  <si>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</si>
  <si>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</si>
  <si>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</si>
  <si>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</si>
  <si>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</si>
  <si>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</si>
  <si>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</si>
  <si>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</si>
  <si>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</si>
  <si>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</si>
  <si>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</si>
  <si>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</si>
  <si>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</si>
  <si>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</si>
  <si>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</si>
  <si>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</si>
  <si>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</si>
  <si>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</si>
  <si>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</si>
  <si>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</si>
  <si>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</si>
  <si>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</si>
  <si>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</si>
  <si>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</si>
  <si>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</si>
  <si>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</si>
  <si>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</si>
  <si>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</si>
  <si>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</si>
  <si>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</si>
  <si>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</si>
  <si>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</si>
  <si>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</si>
  <si>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</si>
  <si>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</si>
  <si>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</si>
  <si>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</si>
  <si>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</si>
  <si>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</si>
  <si>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</si>
  <si>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</si>
  <si>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</si>
  <si>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</si>
  <si>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</si>
  <si>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</si>
  <si>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</si>
  <si>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</si>
  <si>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</si>
  <si>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</si>
  <si>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</si>
  <si>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</si>
  <si>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</si>
  <si>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</si>
  <si>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</si>
  <si>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</si>
  <si>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</si>
  <si>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</si>
  <si>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</si>
  <si>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</si>
  <si>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</si>
  <si>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</si>
  <si>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</si>
  <si>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</si>
  <si>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</si>
  <si>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</si>
  <si>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</si>
  <si>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</si>
  <si>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</si>
  <si>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</si>
  <si>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</si>
  <si>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</si>
  <si>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</si>
  <si>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</si>
  <si>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</si>
  <si>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</si>
  <si>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</si>
  <si>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</si>
  <si>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</si>
  <si>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</si>
  <si>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</si>
  <si>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</si>
  <si>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</si>
  <si>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</si>
  <si>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</si>
  <si>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</si>
  <si>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</si>
  <si>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</si>
  <si>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</si>
  <si>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</si>
  <si>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</si>
  <si>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</si>
  <si>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</si>
  <si>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</si>
  <si>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</si>
  <si>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</si>
  <si>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</si>
  <si>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</si>
  <si>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</si>
  <si>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</si>
  <si>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</si>
  <si>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</si>
  <si>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</si>
  <si>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</si>
  <si>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</si>
  <si>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</si>
  <si>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</si>
  <si>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</si>
  <si>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</si>
  <si>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</si>
  <si>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</si>
  <si>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</si>
  <si>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</si>
  <si>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</si>
  <si>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</si>
  <si>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</si>
  <si>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</si>
  <si>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</si>
  <si>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</si>
  <si>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</si>
  <si>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</si>
  <si>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</si>
  <si>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</si>
  <si>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</si>
  <si>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</si>
  <si>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</si>
  <si>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</si>
  <si>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</si>
  <si>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</si>
  <si>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</si>
  <si>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</si>
  <si>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</si>
  <si>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</si>
  <si>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</si>
  <si>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</si>
  <si>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</si>
  <si>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</si>
  <si>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</si>
  <si>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</si>
  <si>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</si>
  <si>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</si>
  <si>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</si>
  <si>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</si>
  <si>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</si>
  <si>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</si>
  <si>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</si>
  <si>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</si>
  <si>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</si>
  <si>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</si>
  <si>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</si>
  <si>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</si>
  <si>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</si>
  <si>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</si>
  <si>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</si>
  <si>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</si>
  <si>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</si>
  <si>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</si>
  <si>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</si>
  <si>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</si>
  <si>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</si>
  <si>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</si>
  <si>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</si>
  <si>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</si>
  <si>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</si>
  <si>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</si>
  <si>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</si>
  <si>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</si>
  <si>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</si>
  <si>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</si>
  <si>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</si>
  <si>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</si>
  <si>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</si>
  <si>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</si>
  <si>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</si>
  <si>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</si>
  <si>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</si>
  <si>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</si>
  <si>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</si>
  <si>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</si>
  <si>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</si>
  <si>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</si>
  <si>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</si>
  <si>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</si>
  <si>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</si>
  <si>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</si>
  <si>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</si>
  <si>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</si>
  <si>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</si>
  <si>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</si>
  <si>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</si>
  <si>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</si>
  <si>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</si>
  <si>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</si>
  <si>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</si>
  <si>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</si>
  <si>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</si>
  <si>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</si>
  <si>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</si>
  <si>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</si>
  <si>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</si>
  <si>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</si>
  <si>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</si>
  <si>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</si>
  <si>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</si>
  <si>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</si>
  <si>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</si>
  <si>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</si>
  <si>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</si>
  <si>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</si>
  <si>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</si>
  <si>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</si>
  <si>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</si>
  <si>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</si>
  <si>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</si>
  <si>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</si>
  <si>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</si>
  <si>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</si>
  <si>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</si>
  <si>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</si>
  <si>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</si>
  <si>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</si>
  <si>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</si>
  <si>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</si>
  <si>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</si>
  <si>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</si>
  <si>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</si>
  <si>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</si>
  <si>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</si>
  <si>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</si>
  <si>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</si>
  <si>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</si>
  <si>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</si>
  <si>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</si>
  <si>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</si>
  <si>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</si>
  <si>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</si>
  <si>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</si>
  <si>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</si>
  <si>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</si>
  <si>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</si>
  <si>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</si>
  <si>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</si>
  <si>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</si>
  <si>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</si>
  <si>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</si>
  <si>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</si>
  <si>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</si>
  <si>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</si>
  <si>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</si>
  <si>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</si>
  <si>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</si>
  <si>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</si>
  <si>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</si>
  <si>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</si>
  <si>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</si>
  <si>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</si>
  <si>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</si>
  <si>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</si>
  <si>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</si>
  <si>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</si>
  <si>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</si>
  <si>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</si>
  <si>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</si>
  <si>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</si>
  <si>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</si>
  <si>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</si>
  <si>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</si>
  <si>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</si>
  <si>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</si>
  <si>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</si>
  <si>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</si>
  <si>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</si>
  <si>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</si>
  <si>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</si>
  <si>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</si>
  <si>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</si>
  <si>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</si>
  <si>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</si>
  <si>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</si>
  <si>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</si>
  <si>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</si>
  <si>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</si>
  <si>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</si>
  <si>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</si>
  <si>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</si>
  <si>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</si>
  <si>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</si>
  <si>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</si>
  <si>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</si>
  <si>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</si>
  <si>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</si>
  <si>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</si>
  <si>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</si>
  <si>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</si>
  <si>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</si>
  <si>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</si>
  <si>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</si>
  <si>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</si>
  <si>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</si>
  <si>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</si>
  <si>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</si>
  <si>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</si>
  <si>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</si>
  <si>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</si>
  <si>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</si>
  <si>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</si>
  <si>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</si>
  <si>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</si>
  <si>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</si>
  <si>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</si>
  <si>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</si>
  <si>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</si>
  <si>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</si>
  <si>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</si>
  <si>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</si>
  <si>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</si>
  <si>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</si>
  <si>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</si>
  <si>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</si>
  <si>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</si>
  <si>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</si>
  <si>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</si>
  <si>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</si>
  <si>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</si>
  <si>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</si>
  <si>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</si>
  <si>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</si>
  <si>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</si>
  <si>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</si>
  <si>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</si>
  <si>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</si>
  <si>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</si>
  <si>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</si>
  <si>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</si>
  <si>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</si>
  <si>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</si>
  <si>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</si>
  <si>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</si>
  <si>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</si>
  <si>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</si>
  <si>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</si>
  <si>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</si>
  <si>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</si>
  <si>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</si>
  <si>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</si>
  <si>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</si>
  <si>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</si>
  <si>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</si>
  <si>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</si>
  <si>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</si>
  <si>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</si>
  <si>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</si>
  <si>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</si>
  <si>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</si>
  <si>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</si>
  <si>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</si>
  <si>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</si>
  <si>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</si>
  <si>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</si>
  <si>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</si>
  <si>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</si>
  <si>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</si>
  <si>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</si>
  <si>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</si>
  <si>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</si>
  <si>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</si>
  <si>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</si>
  <si>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</si>
  <si>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</si>
  <si>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</si>
  <si>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</si>
  <si>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</si>
  <si>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</si>
  <si>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</si>
  <si>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</si>
  <si>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</si>
  <si>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</si>
  <si>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</si>
  <si>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</si>
  <si>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</si>
  <si>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</si>
  <si>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</si>
  <si>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</si>
  <si>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</si>
  <si>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</si>
  <si>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</si>
  <si>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</si>
  <si>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</si>
  <si>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</si>
  <si>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</si>
  <si>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</si>
  <si>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</si>
  <si>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</si>
  <si>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</si>
  <si>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</si>
  <si>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</si>
  <si>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</si>
  <si>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</si>
  <si>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</si>
  <si>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</si>
  <si>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</si>
  <si>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</si>
  <si>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</si>
  <si>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</si>
  <si>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</si>
  <si>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</si>
  <si>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</si>
  <si>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</si>
  <si>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</si>
  <si>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</si>
  <si>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</si>
  <si>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</si>
  <si>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</si>
  <si>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</si>
  <si>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</si>
  <si>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</si>
  <si>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</si>
  <si>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</si>
  <si>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</si>
  <si>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</si>
  <si>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</si>
  <si>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</si>
  <si>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</si>
  <si>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</si>
  <si>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</si>
  <si>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</si>
  <si>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</si>
  <si>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</si>
  <si>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</si>
  <si>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</si>
  <si>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</si>
  <si>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</si>
  <si>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</si>
  <si>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</si>
  <si>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</si>
  <si>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</si>
  <si>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</si>
  <si>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</si>
  <si>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</si>
  <si>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</si>
  <si>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</si>
  <si>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</si>
  <si>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</si>
  <si>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</si>
  <si>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</si>
  <si>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</si>
  <si>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</si>
  <si>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</si>
  <si>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</si>
  <si>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</si>
  <si>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</si>
  <si>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</si>
  <si>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</si>
  <si>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</si>
  <si>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</si>
  <si>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</si>
  <si>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</si>
  <si>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</si>
  <si>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</si>
  <si>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</si>
  <si>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</si>
  <si>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</si>
  <si>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</si>
  <si>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</si>
  <si>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</si>
  <si>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</si>
  <si>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</si>
  <si>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</si>
  <si>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</si>
  <si>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</si>
  <si>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</si>
  <si>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</si>
  <si>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</si>
  <si>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</si>
  <si>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</si>
  <si>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</si>
  <si>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</si>
  <si>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</si>
  <si>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</si>
  <si>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</si>
  <si>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</si>
  <si>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</si>
  <si>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</si>
  <si>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</si>
  <si>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</si>
  <si>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</si>
  <si>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</si>
  <si>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</si>
  <si>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</si>
  <si>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</si>
  <si>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</si>
  <si>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</si>
  <si>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</si>
  <si>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</si>
  <si>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</si>
  <si>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</si>
  <si>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</si>
  <si>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</si>
  <si>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</si>
  <si>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</si>
  <si>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</si>
  <si>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</si>
  <si>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</si>
  <si>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</si>
  <si>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</si>
  <si>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</si>
  <si>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</si>
  <si>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</si>
  <si>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</si>
  <si>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</si>
  <si>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</si>
  <si>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</si>
  <si>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</si>
  <si>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</si>
  <si>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</si>
  <si>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</si>
  <si>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</si>
  <si>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</si>
  <si>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</si>
  <si>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</si>
  <si>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</si>
  <si>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</si>
  <si>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</si>
  <si>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</si>
  <si>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</si>
  <si>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</si>
  <si>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</si>
  <si>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</si>
  <si>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</si>
  <si>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</si>
  <si>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</si>
  <si>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</si>
  <si>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</si>
  <si>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</si>
  <si>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</si>
  <si>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</si>
  <si>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</si>
  <si>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</si>
  <si>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</si>
  <si>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</si>
  <si>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</si>
  <si>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</si>
  <si>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</si>
  <si>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</si>
  <si>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</si>
  <si>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</si>
  <si>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</si>
  <si>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</si>
  <si>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</si>
  <si>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</si>
  <si>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</si>
  <si>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</si>
  <si>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</si>
  <si>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</si>
  <si>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</si>
  <si>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</si>
  <si>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</si>
  <si>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</si>
  <si>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</si>
  <si>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25 mins </t>
  </si>
  <si>
    <t>PCM-20251011-00001599</t>
  </si>
  <si>
    <t>5G_Cell flapping due to module issue  // 90 MINS</t>
  </si>
  <si>
    <t>PCM-20251011-00001582</t>
  </si>
  <si>
    <t>will check after smt0066</t>
  </si>
  <si>
    <t>PCM-20251011-00001669</t>
  </si>
  <si>
    <t>PCM-20251011-00001760</t>
  </si>
  <si>
    <t>ETA 50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</si>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</sst>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3" totalsRowShown="0" headerRowDxfId="15" dataDxfId="14" headerRowBorderDxfId="12" tableBorderDxfId="13">
  <autoFilter ref="A1:L1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278.85546504629747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1.3461362268571975</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0.74334687500231666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45941.803890856485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45941.803890856485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45941.803890856485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45941.803890856485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45941.803890856485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45941.803890856485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45941.803890856485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45941.803890856485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45941.803890856485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45941.803890856485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45941.803890856485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45941.803890856485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45941.803890856485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45941.803890856485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45941.803890856485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45941.803890856485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45941.803890856485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45941.803890856485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45941.803890856485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45941.803890856485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45941.803890856485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45941.803890856485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45941.803890856485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45941.803890856485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45941.803890856485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45941.803890856485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45941.803890856485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45941.803890856485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45941.803890856485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45941.803890856485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45941.803890856485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45941.803890856485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45941.803890856485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45941.803890856485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45941.803890856485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45941.803890856485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45941.803890856485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45941.803890856485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45941.803890856485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45941.803890856485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45941.803890856485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45941.803890856485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45941.803890856485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45941.803890856485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45941.803890856485</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135.07680752315355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116.80405289352348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45941.803890856485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0.10574270833603805</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7.4492708336038049E-2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45941.803890856485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45941.803890856485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45941.803890856485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45941.803890856485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45941.803890856485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45941.803890856485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45941.803890856485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45941.803890856485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45941.803890856485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45941.803890856485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45941.803890856485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45941.803890856485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45941.803890856485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45941.803890856485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45941.803890856485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45941.803890856485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45941.803890856485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45941.803890856485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45941.803890856485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45941.803890856485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45941.803890856485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45941.803890856485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45941.803890856485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45941.803890856485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45941.803890856485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45941.803890856485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45941.803890856485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45941.803890856485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45941.803890856485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45941.803890856485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45941.803890856485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45941.803890856485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45941.803890856485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45941.803890856485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45941.803890856485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45941.803890856485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45941.803890856485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45941.803890856485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45941.803890856485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45941.803890856485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45941.803890856485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45941.803890856485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45941.803890856485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45941.803890856485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45941.803890856485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45941.803890856485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45941.803890856485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45941.803890856485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45941.803890856485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45941.803890856485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45941.803890856485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45941.803890856485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45941.803890856485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45941.803890856485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45941.803890856485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45941.803890856485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45941.803890856485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45941.803890856485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45941.803890856485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45941.803890856485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45941.803890856485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45941.803890856485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45941.803890856485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45941.803890856485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45941.803890856485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45941.803890856485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45941.803890856485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45941.803890856485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45941.803890856485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45941.803890856485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45941.803890856485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45941.803890856485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45941.803890856485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45941.803890856485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45941.803890856485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45941.803890856485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45941.803890856485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45941.803890856485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45941.803890856485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45941.803890856485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45941.803890856485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45941.803890856485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45941.803890856485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45941.803890856485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45941.803890856485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45941.803890856485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45941.803890856485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45941.803890856485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45941.803890856485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45941.803890856485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45941.803890856485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45941.803890856485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45941.803890856485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45941.803890856485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45941.803890856485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45941.803890856485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45941.803890856485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45941.803890856485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45941.803890856485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45941.803890856485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45941.803890856485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45941.803890856485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45941.803890856485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45941.803890856485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45941.803890856485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45941.803890856485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45941.803890856485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45941.803890856485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45941.803890856485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45941.803890856485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45941.803890856485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45941.803890856485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45941.803890856485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45941.803890856485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45941.803890856485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45941.803890856485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45941.803890856485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45941.803890856485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45941.803890856485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45941.803890856485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45941.803890856485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45941.803890856485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45941.803890856485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45941.803890856485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45941.803890856485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45941.803890856485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45941.803890856485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45941.803890856485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45941.803890856485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45941.803890856485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45941.803890856485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45941.803890856485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45941.803890856485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45941.803890856485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45941.803890856485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45941.803890856485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45941.803890856485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45941.803890856485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45941.803890856485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45941.803890856485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45941.803890856485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45941.803890856485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45941.803890856485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45941.803890856485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45941.803890856485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45941.803890856485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45941.803890856485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45941.803890856485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45941.803890856485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45941.803890856485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45941.803890856485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45941.803890856485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45941.803890856485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45941.803890856485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45941.803890856485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45941.803890856485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45941.803890856485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45941.803890856485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45941.803890972224</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45941.803890972224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45941.803890972224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45941.803890972224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45941.803890972224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45941.803890972224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45941.803890972224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45941.803890972224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45941.803890972224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45941.803890972224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45941.803890972224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45941.803890972224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45941.803890972224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45941.803890972224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45941.803890972224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45941.803890972224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45941.803890972224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45941.803890972224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45941.803890972224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45941.803890972224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45941.803890972224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45941.803890972224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45941.803890972224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45941.803890972224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45941.803890972224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45941.803890972224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45941.803890972224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45941.803890972224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45941.803890972224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45941.803890972224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45941.803890972224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45941.803890972224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45941.803890972224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45941.803890972224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45941.803890972224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45941.803890972224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45941.803890972224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45941.803890972224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45941.803890972224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45941.803890972224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45941.803890972224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45941.803890972224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45941.803890972224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45941.803890972224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45941.803890972224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45941.803890972224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45941.803890972224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45941.803890972224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45941.803890972224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45941.803890972224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45941.803890972224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45941.803890972224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45941.803890972224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45941.803890972224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45941.803890972224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45941.803890972224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45941.803890972224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45941.803890972224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45941.803890972224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45941.803890972224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45941.803890972224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45941.803890972224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45941.803890972224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45941.803890972224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45941.803890972224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45941.803890972224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45941.803890972224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45941.803890972224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45941.803890972224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45941.803890972224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45941.803890972224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45941.803890972224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45941.803890972224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45941.803890972224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45941.803890972224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45941.803890972224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45941.803890972224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45941.803890972224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45941.803890972224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45941.803890972224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45941.803890972224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45941.803890972224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45941.803890972224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45941.803890972224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45941.803890972224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45941.803890972224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45941.803890972224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45941.803890972224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45941.803890972224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45941.803890972224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45941.803890972224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45941.803890972224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45941.803890972224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45941.803890972224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45941.803890972224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45941.803890972224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45941.803890972224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45941.803890972224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45941.803890972224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45941.803890972224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45941.803890972224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45941.803890972224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45941.803890972224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45941.803890972224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45941.803890972224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45941.803890972224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45941.803890972224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45941.803890972224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45941.803890972224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45941.803890972224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45941.803890972224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45941.803890972224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45941.803890972224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45941.803890972224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45941.803890972224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45941.803890972224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45941.803890972224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45941.803890972224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45941.803890972224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45941.803890972224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45941.803890972224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45941.803890972224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45941.803890972224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45941.803890972224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45941.803890972224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45941.803890972224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45941.803890972224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45941.803890972224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45941.803890972224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45941.803890972224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45941.803890972224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45941.803890972224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45941.803890972224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45941.803890972224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45941.803890972224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45941.803890972224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45941.803890972224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45941.803890972224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45941.803890972224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45941.803890972224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45941.803890972224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45941.803890972224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45941.803890972224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45941.803890972224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45941.803890972224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45941.803890972224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45941.803890972224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45941.803890972224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45941.803890972224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45941.803890972224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45941.803890972224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45941.803890972224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45941.803890972224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45941.803890972224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45941.803890972224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45941.803890972224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45941.803890972224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45941.803890972224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45941.803890972224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45941.803890972224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45941.803890972224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45941.803890972224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45941.803890972224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45941.803890972224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45941.803890972224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45941.803890972224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45941.803890972224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45941.803890972224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45941.803890972224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45941.803890972224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45941.803890972224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45941.803890972224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45941.803890972224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45941.803890972224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45941.803890972224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45941.803890972224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45941.803890972224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45941.803890972224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45941.803890972224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45941.803890972224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45941.803890972224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45941.803890972224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45941.803890972224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45941.803890972224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45941.803890972224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45941.803890972224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45941.803890972224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45941.803890972224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45941.803890972224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45941.803890972224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45941.803890972224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45941.803890972224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45941.803890972224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45941.803890972224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45941.803890972224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45941.803890972224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45941.803890972224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45941.803890972224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45941.803890972224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45941.803890972224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45941.803890972224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45941.803890972224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45941.803890972224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45941.803890972224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45941.803890972224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45941.803890972224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45941.803890972224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45941.803890972224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45941.803890972224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45941.803890972224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45941.803890972224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45941.803890972224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45941.803890972224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45941.803890972224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45941.803890972224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45941.803890972224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45941.803890972224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45941.803890972224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45941.803890972224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45941.803890972224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45941.803890972224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45941.803890972224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45941.803890972224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45941.803890972224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45941.803890972224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45941.803890972224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45941.803890972224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45941.803890972224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45941.803890972224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45941.803890972224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45941.803890972224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45941.803890972224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45941.803890972224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45941.803890972224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45941.803890972224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45941.803890972224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45941.803890972224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45941.803890972224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45941.803890972224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45941.803890972224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45941.803890972224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45941.803890972224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45941.803890972224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45941.803890972224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45941.803890972224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45941.803890972224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45941.803890972224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45941.803890972224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45941.803890972224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45941.803890972224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45941.803890972224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45941.803890972224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45941.803890972224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45941.803890972224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45941.803890972224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45941.803890972224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45941.803890972224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45941.803890972224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45941.803890972224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45941.803890972224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45941.803890972224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45941.803890972224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45941.803890972224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45941.803890972224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45941.803890972224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45941.803890972224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45941.803890972224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45941.803890972224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45941.803890972224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45941.803890972224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45941.803890972224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45941.803890972224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45941.803890972224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45941.803890972224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45941.803890972224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45941.803890972224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45941.803890972224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45941.803890972224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45941.803890972224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45941.803890972224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45941.803890972224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45941.803890972224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45941.803890972224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45941.803890972224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45941.803890972224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45941.803890972224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45941.803890972224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45941.803890972224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45941.803890972224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45941.803890972224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45941.803890972224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45941.803890972224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45941.803890972224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45941.803890972224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45941.803890972224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45941.803890972224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45941.803890972224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45941.803890972224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45941.803890972224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45941.803890972224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45941.803890972224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45941.803890972224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45941.803890972224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45941.803890972224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45941.803890972224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45941.803890972224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45941.803890972224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45941.803890972224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45941.803890972224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45941.803890972224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45941.803890972224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45941.803890972224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45941.803890972224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45941.803890972224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45941.803890972224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45941.803890972224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45941.803890972224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45941.803890972224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45941.803890972224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45941.803890972224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45941.803890972224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45941.803890972224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45941.803890972224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45941.803890972224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45941.803890972224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45941.803890972224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45941.803890972224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45941.803890972224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45941.803890972224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45941.803890972224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45941.803890972224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45941.803890972224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45941.803890972224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45941.803890972224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45941.803890972224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45941.803890972224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45941.803890972224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45941.803890972224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45941.803890972224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45941.803890972224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45941.803890972224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45941.803890972224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45941.803890972224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45941.803890972224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45941.803890972224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45941.803890972224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45941.803890972224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45941.803890972224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45941.803890972224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45941.803890972224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45941.803890972224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45941.803890972224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45941.803890972224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45941.803890972224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45941.803890972224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45941.803890972224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45941.803890972224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45941.803890972224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45941.803890972224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45941.803890972224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45941.803890972224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45941.803890972224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45941.803890972224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45941.803890972224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45941.803890972224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45941.803890972224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45941.803890972224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45941.803890972224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45941.803890972224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45941.803890972224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45941.803890972224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45941.803890972224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45941.803890972224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45941.803890972224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45941.803890972224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45941.803890972224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45941.803890972224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45941.803890972224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45941.803890972224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45941.803890972224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45941.803890972224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45941.803890972224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45941.803890972224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45941.803890972224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45941.803890972224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45941.803890972224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45941.803890972224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45941.803890972224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45941.803890972224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45941.803890972224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45941.803890972224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45941.803890972224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45941.803890972224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45941.803890972224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45941.803890972224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45941.803890972224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45941.803890972224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45941.803890972224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45941.803890972224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45941.803890972224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45941.803890972224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45941.803890972224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45941.803890972224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45941.803890972224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45941.803890972224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45941.803890972224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45941.803890972224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45941.803890972224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45941.803890972224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45941.803890972224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45941.803890972224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45941.803890972224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45941.803890972224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45941.803890972224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45941.803890972224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45941.803890972224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45941.803890972224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45941.803890972224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45941.803890972224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45941.803890972224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45941.803890972224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45941.803890972224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45941.803890972224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45941.803890972224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45941.803890972224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45941.803890972224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45941.803890972224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45941.803890972224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45941.803890972224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45941.803890972224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45941.803890972224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45941.803890972224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45941.803890972224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45941.803890972224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45941.803890972224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45941.803890972224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45941.803890972224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45941.803890972224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45941.803890972224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45941.803890972224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45941.803890972224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45941.803890972224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45941.803890972224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45941.803890972224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45941.803890972224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45941.803890972224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45941.803890972224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45941.803890972224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45941.803890972224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45941.803890972224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45941.803890972224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45941.803890972224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45941.803890972224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45941.803890972224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45941.803890972224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45941.803890972224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45941.803890972224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45941.803890972224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45941.803890972224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45941.803890972224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45941.803890972224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45941.803890972224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45941.803890972224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45941.803890972224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45941.803890972224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45941.803890972224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45941.803890972224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45941.803890972224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45941.803890972224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45941.803890972224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45941.803890972224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45941.803890972224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45941.803890972224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45941.803890972224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45941.803890972224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45941.803890972224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45941.803890972224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45941.803890972224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45941.803890972224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45941.803890972224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45941.803890972224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45941.803890972224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45941.803890972224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45941.803890972224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45941.803890972224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45941.803890972224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45941.803890972224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45941.803890972224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45941.803890972224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45941.803890972224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45941.803890972224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45941.803890972224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45941.803890972224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45941.803890972224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45941.803890972224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45941.803890972224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45941.803890972224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45941.803890972224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45941.803890972224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45941.803890972224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45941.803890972224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45941.803890972224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45941.803890972224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45941.803890972224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45941.803890972224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45941.803890972224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45941.803890972224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45941.803890972224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45941.803890972224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45941.803890972224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45941.803890972224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45941.803890972224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45941.803890972224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45941.803890972224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45941.803890972224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45941.803890972224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45941.803890972224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45941.803890972224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45941.803890972224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45941.803890972224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45941.803890972224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45941.803890972224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45941.803890972224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45941.803890972224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45941.803890972224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45941.803890972224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45941.803890972224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45941.803890972224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45941.803890972224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45941.803890972224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45941.803890972224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45941.803890972224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45941.803890972224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45941.803890972224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45941.803890972224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45941.803890972224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45941.803890972224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45941.803890972224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45941.803890972224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45941.803890972224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45941.803890972224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45941.803890972224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45941.803890972224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45941.803890972224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45941.803890972224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45941.803890972224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45941.803890972224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45941.803890972224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45941.803890972224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45941.803890972224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45941.803890972224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45941.803890972224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45941.803890972224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45941.803890972224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45941.803890972224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45941.803890972224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45941.803890972224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45941.803890972224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45941.803890972224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45941.803890972224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45941.803890972224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45941.803890972224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45941.803890972224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45941.803890972224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45941.803890972224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45941.803890972224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45941.803890972224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45941.803890972224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45941.803890972224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45941.803890972224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45941.803890972224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45941.803890972224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45941.803890972224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45941.803890972224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45941.803890972224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45941.803890972224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45941.803890972224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45941.803890972224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45941.803890972224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45941.803890972224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45941.803890972224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45941.803890972224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45941.803890972224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45941.803890972224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45941.803890972224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45941.803890972224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45941.803890972224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45941.803890972224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45941.803890972224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45941.803890972224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45941.803890972224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45941.803890972224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45941.803890972224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45941.803890972224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45941.803890972224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45941.803890972224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45941.803890972224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45941.803890972224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45941.803890972224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45941.803890972224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45941.803890972224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45941.803890972224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45941.803890972224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45941.803890972224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45941.803890972224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45941.803890972224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45941.803890972224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45941.803890972224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45941.803890972224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45941.803890972224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45941.803890972224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45941.803890972224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45941.803890972224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45941.803890972224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45941.803890972224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45941.803890972224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45941.803890972224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45941.803890972224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45941.803890972224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45941.803890972224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45941.803890972224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45941.803890972224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45941.803890972224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45941.803890972224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45941.803890972224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45941.803890972224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45941.803890972224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45941.803890972224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45941.803890972224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45941.803890972224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45941.803890972224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45941.803890972224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45941.803890972224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45941.803890972224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45941.803890972224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45941.803890972224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45941.803890972224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45941.803890972224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45941.803890972224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45941.803890972224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45941.803890972224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45941.803890972224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45941.803890972224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45941.803890972224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45941.803890972224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45941.803890972224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45941.803890972224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45941.803890972224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45941.803890972224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45941.803890972224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45941.803890972224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45941.803890972224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45941.803890972224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45941.803890972224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45941.803890972224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45941.803890972224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45941.803890972224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45941.803890972224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45941.803890972224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45941.803890972224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45941.803890972224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45941.803890972224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45941.803890972224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45941.803890972224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45941.803890972224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45941.803890972224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45941.803890972224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45941.803890972224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45941.803890972224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45941.803890972224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45941.803890972224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45941.803890972224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45941.803890972224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45941.803890972224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45941.803890972224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45941.803890972224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45941.803890972224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45941.803890972224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45941.803890972224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45941.803890972224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45941.803890972224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45941.803890972224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45941.803890972224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45941.803890972224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45941.803890972224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45941.803890972224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45941.803890972224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45941.803890972224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45941.803890972224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45941.803890972224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45941.803890972224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45941.803890972224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45941.803890972224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45941.803890972224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45941.803890972224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45941.803890972224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45941.803890972224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45941.803890972224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45941.803890972224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45941.803890972224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45941.803890972224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45941.803890972224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45941.803890972224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45941.803890972224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45941.803890972224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45941.803890972224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45941.803890972224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45941.803890972224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45941.803890972224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45941.803890972224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45941.803890972224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45941.803890972224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45941.803890972224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45941.803890972224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45941.803890972224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45941.803890972224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45941.803890972224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45941.803890972224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45941.803890972224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45941.803890972224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45941.803890972224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45941.803890972224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45941.803890972224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45941.803890972224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45941.803890972224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45941.803890972224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45941.803890972224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45941.803890972224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45941.803890972224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45941.803890972224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45941.803890972224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45941.803890972224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45941.803890972224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45941.803890972224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45941.803890972224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45941.803890972224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45941.803890972224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45941.803890972224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45941.803890972224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45941.803890972224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45941.803890972224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45941.803890972224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45941.803890972224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45941.803890972224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45941.803890972224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45941.803890972224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45941.803890972224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45941.803890972224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45941.803890972224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45941.803890972224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45941.803890972224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45941.803890972224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45941.803890972224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45941.803890972224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45941.803890972224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45941.803890972224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45941.803890972224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45941.803890972224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45941.803890972224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45941.803890972224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45941.803890972224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45941.803890972224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45941.803890972224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45941.803890972224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45941.803890972224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45941.803890972224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45941.803890972224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45941.803890972224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45941.803890972224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45941.803890972224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45941.803890972224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45941.803890972224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45941.803890972224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45941.803890972224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45941.803890972224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45941.803890972224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45941.803890972224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45941.803890972224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45941.803890972224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45941.803890972224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45941.803890972224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45941.803890972224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45941.803890972224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45941.803890972224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45941.803890972224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45941.803890972224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45941.803890972224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45941.803890972224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45941.803890972224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45941.803890972224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45941.803890972224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45941.803890972224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45941.803890972224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45941.803890972224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45941.803890972224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45941.803890972224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45941.803890972224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45941.803890972224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45941.803890972224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45941.803890972224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45941.803890972224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45941.803890972224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45941.803890972224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45941.803890972224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45941.803890972224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45941.803890972224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45941.803890972224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45941.803890972224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45941.803890972224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45941.803890972224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45941.803890972224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45941.803890972224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45941.803890972224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45941.803890972224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45941.803890972224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45941.803890972224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45941.803890972224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45941.803890972224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45941.803890972224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45941.803890972224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45941.803890972224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45941.803890972224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45941.803890972224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45941.803890972224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45941.803890972224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45941.803890972224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45941.803890972224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45941.803890972224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45941.803890972224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45941.803890972224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45941.803890972224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45941.803890972224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45941.803890972224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45941.803890972224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45941.803890972224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45941.803890972224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45941.803890972224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45941.803890972224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45941.803890972224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45941.803890972224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45941.803890972224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45941.803890972224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45941.803890972224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45941.803890972224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45941.803890972224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45941.803890972224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45941.803890972224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45941.803890972224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45941.803890972224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45941.803890972224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45941.803890972224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45941.803890972224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45941.803890972224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45941.803890972224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45941.803890972224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45941.803890972224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45941.803890972224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45941.803890972224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45941.803890972224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45941.803890972224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45941.803890972224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45941.803890972224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45941.803890972224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45941.803890972224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45941.803890972224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45941.803890972224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45941.803890972224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45941.803890972224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45941.803890972224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45941.803890972224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45941.803890972224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45941.803890972224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45941.803890972224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45941.803890972224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45941.803890972224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45941.803890972224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45941.803890972224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45941.803890972224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45941.803890972224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45941.803890972224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45941.803890972224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45941.803890972224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45941.803890972224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45941.803890972224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45941.803890972224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45941.803890972224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45941.803890972224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45941.803890972224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45941.803890972224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45941.803890972224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45941.803890972224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45941.803890972224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45941.803890972224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45941.803890972224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45941.803890972224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45941.803890972224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45941.803890972224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45941.803890972224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45941.803890972224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45941.803890972224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45941.803890972224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45941.803890972224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45941.803890972224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45941.803890972224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45941.803890972224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45941.803890972224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45941.803890972224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45941.803890972224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45941.803890972224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45941.803890972224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45941.803890972224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45941.803890972224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45941.803890972224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45941.803890972224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45941.803890972224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45941.803890972224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45941.803890972224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45941.803890972224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45941.803890972224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45941.803890972224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45941.803890972224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45941.803890972224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45941.803890972224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45941.803890972224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45941.803890972224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45941.803890972224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45941.803890972224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45941.803890972224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45941.803890972224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45941.803890972224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45941.803890972224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45941.803890972224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45941.803890972224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45941.803890972224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45941.803890972224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45941.803890972224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45941.803890972224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45941.803890972224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45941.803890972224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45941.803890972224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45941.803890972224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45941.803890972224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45941.803890972224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45941.803890972224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45941.803890972224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45941.803890972224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45941.803890972224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45941.803890972224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45941.803890972224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45941.803890972224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45941.803890972224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45941.803890972224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45941.803890972224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45941.803890972224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45941.803890972224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45941.803890972224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45941.803890972224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45941.803890972224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45941.803890972224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45941.803890972224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45941.803890972224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45941.803890972224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45941.803890972224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45941.803890972224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45941.803890972224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45941.803890972224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45941.803890972224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45941.803890972224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45941.803890972224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45941.803890972224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45941.803890972224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45941.803890972224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45941.803890972224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45941.803890972224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45941.803890972224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45941.803890972224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45941.803890972224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45941.803890972224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45941.803890972224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45941.803890972224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45941.803890972224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45941.803890972224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45941.803890972224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45941.803890972224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45941.803890972224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45941.803890972224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45941.803890972224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45941.803890972224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45941.803890972224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45941.803890972224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45941.803890972224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45941.803890972224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45941.803890972224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45941.803890972224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45941.803890972224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45941.803890972224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45941.803890972224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45941.803890972224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45941.803890972224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45941.803890972224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45941.803890972224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45941.803890972224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45941.803890972224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45941.803890972224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45941.803890972224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45941.803890972224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45941.803890972224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45941.803890972224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45941.803890972224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45941.803890972224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45941.803890972224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45941.803890972224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45941.803890972224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45941.803890972224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45941.803890972224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45941.803890972224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45941.803890972224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45941.803890972224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45941.803890972224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45941.803890972224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45941.803890972224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45941.803890972224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45941.803890972224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45941.803890972224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45941.803890972224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45941.803890972224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45941.803890972224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45941.803890972224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45941.803890972224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45941.803890972224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45941.803890972224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45941.803890972224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45941.803890972224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45941.803890972224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45941.803890972224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45941.803890972224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45941.803890972224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45941.803890972224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45941.803890972224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45941.803890972224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45941.803890972224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45941.803890972224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45941.803890972224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45941.803890972224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45941.803890972224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45941.803890972224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45941.803890972224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45941.803890972224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45941.803890972224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45941.803890972224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45941.803890972224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45941.803890972224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45941.803890972224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45941.803890972224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45941.803890972224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45941.803890972224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45941.803890972224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45941.803890972224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45941.803890972224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45941.803890972224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45941.803890972224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45941.803890972224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45941.803890972224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45941.803890972224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45941.803890972224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45941.803890972224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45941.803890972224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45941.803890972224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45941.803890972224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45941.803890972224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45941.803890972224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45941.803890972224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45941.803890972224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45941.803890972224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45941.803890972224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45941.803890972224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45941.803890972224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45941.803890972224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45941.803890972224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45941.803890972224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45941.803890972224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45941.803890972224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45941.803890972224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45941.803890972224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45941.803890972224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45941.803890972224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45941.803890972224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45941.803890972224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45941.803890972224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45941.803890972224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45941.803890972224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45941.803890972224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45941.803890972224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45941.803890972224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45941.803890972224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45941.803890972224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45941.803890972224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45941.803890972224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45941.803890972224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45941.803890972224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45941.803890972224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45941.803890972224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45941.803890972224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45941.803890972224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45941.803890972224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45941.803890972224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45941.803890972224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45941.803890972224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45941.803890972224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45941.803890972224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45941.803890972224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45941.803890972224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45941.803890972224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45941.803890972224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45941.803890972224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45941.803890972224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45941.803890972224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45941.803890972224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45941.803890972224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45941.803890972224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45941.803890972224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45941.803890972224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45941.803890972224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45941.803890972224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45941.803890972224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45941.803890972224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45941.803890972224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45941.803890972224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45941.803890972224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45941.803890972224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45941.803890972224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45941.803890972224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45941.803890972224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45941.803890972224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45941.803890972224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45941.803890972224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45941.803890972224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45941.803890972224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45941.803890972224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45941.803890972224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45941.803890972224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45941.803890972224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45941.803890972224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45941.803890972224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45941.803890972224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45941.803890972224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45941.803890972224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45941.803890972224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45941.803890972224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45941.803890972224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45941.803890972224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45941.803890972224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45941.803890972224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45941.803890972224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45941.803890972224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45941.803890972224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45941.803890972224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45941.803890972224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45941.803890972224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45941.803890972224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45941.803890972224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45941.803890972224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45941.803890972224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45941.803890972224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45941.803890972224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45941.803890972224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45941.803890972224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45941.803890972224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45941.803890972224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45941.803890972224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45941.803890972224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45941.803890972224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45941.803890972224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45941.803890972224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45941.803890972224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45941.803890972224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45941.803890972224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45941.803890972224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45941.803890972224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45941.803890972224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45941.803890972224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45941.803890972224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238.32317326388875</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5.7872337965818588E-2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45941.803890856485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45941.803890856485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45941.803890856485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45941.803890856485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45941.803890856485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45941.803890856485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45941.803890856485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45941.803890856485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45941.803890856485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45941.803890856485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45941.803890856485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45941.803890856485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45941.803890856485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45941.803890856485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45941.803890856485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45941.803890856485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45941.803890856485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45941.803890856485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45941.803890856485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45941.803890856485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45941.803890856485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45941.803890856485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45941.803890856485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45941.803890856485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45941.803890856485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45941.803890856485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45941.803890856485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45941.803890856485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45941.803890856485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45941.803890856485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45941.803890856485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45941.803890856485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45941.803890856485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45941.803890856485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45941.803890856485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45941.803890856485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45941.803890856485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45941.803890856485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45941.803890856485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45941.803890856485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45941.803890856485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45941.803890856485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45941.803890856485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45941.803890856485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45941.803890856485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45941.803890856485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45941.803890856485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45941.803890856485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45941.803890856485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45941.803890856485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45941.803890856485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45941.803890856485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45941.803890856485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45941.803890856485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45941.803890856485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45941.803890856485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45941.803890856485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45941.803890856485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45941.803890856485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45941.803890856485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45941.803890856485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45941.803890856485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45941.803890856485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45941.803890856485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45941.803890856485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45941.803890856485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45941.803890856485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45941.803890856485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45941.803890856485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45941.803890856485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45941.803890856485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45941.803890856485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45941.803890856485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45941.803890856485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45941.803890856485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45941.803890856485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45941.803890856485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45941.803890856485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45941.803890856485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45941.803890856485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45941.803890856485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45941.803890856485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45941.803890856485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45941.803890856485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45941.803890856485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45941.803890856485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45941.803890856485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45941.803890856485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45941.803890856485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45941.803890856485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45941.803890856485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45941.803890856485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45941.803890856485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45941.803890856485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45941.803890856485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45941.803890856485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45941.803890856485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45941.803890856485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45941.803890856485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45941.803890856485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45941.803890856485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45941.803890856485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45941.803890856485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45941.803890856485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45941.803890856485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45941.803890856485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45941.803890856485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45941.803890856485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45941.803890856485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45941.803890856485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45941.803890856485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45941.803890856485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45941.803890856485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45941.803890856485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45941.803890856485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45941.803890856485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45941.803890856485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45941.803890856485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45941.803890856485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45941.803890856485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45941.803890856485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45941.803890856485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45941.803890856485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45941.803890856485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45941.803890856485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45941.803890856485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45941.803890856485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45941.803890856485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45941.803890856485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45941.803890856485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45941.803890856485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45941.803890856485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45941.803890856485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45941.803890856485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45941.803890856485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45941.803890856485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45941.803890856485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45941.803890856485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45941.803890856485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45941.803890856485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45941.803890856485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45941.803890856485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45941.803890856485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45941.803890856485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45941.803890856485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45941.803890856485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45941.803890856485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45941.803890856485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45941.803890856485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45941.803890856485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45941.803890856485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45941.803890856485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45941.803890856485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45941.803890856485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45941.803890856485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45941.803890856485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45941.803890856485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45941.803890856485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45941.803890856485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45941.803890856485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45941.803890856485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45941.803890856485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45941.803890856485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45941.803890856485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45941.803890856485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45941.803890856485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45941.803890856485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45941.803890856485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45941.803890856485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45941.803890856485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45941.803890856485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45941.803890856485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45941.803890856485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45941.803890856485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45941.803890856485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45941.803890856485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45941.803890856485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45941.803890856485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45941.803890856485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45941.803890856485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45941.803890856485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45941.803890856485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45941.803890856485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45941.803890856485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45941.803890856485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45941.803890856485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45941.803890856485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45941.803890856485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45941.803890856485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45941.803890856485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45941.803890856485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45941.803890856485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45941.803890856485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45941.803890856485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45941.803890856485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45941.803890856485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45941.803890856485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45941.803890856485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45941.803890856485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45941.803890856485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45941.803890856485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45941.803890856485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45941.803890856485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45941.803890856485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45941.803890856485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45941.803890856485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45941.803890856485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45941.803890856485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45941.803890856485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45941.803890856485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45941.803890856485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45941.803890856485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45941.803890856485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45941.803890856485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45941.803890856485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45941.803890856485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45941.803890856485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45941.803890856485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45941.803890856485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45941.803890856485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45941.803890856485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45941.803890856485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45941.803890856485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45941.803890856485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45941.803890856485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45941.803890856485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45941.803890856485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45941.803890856485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45941.803890856485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45941.803890856485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45941.803890856485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45941.803890856485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45941.803890856485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45941.803890856485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45941.803890856485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45941.803890856485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45941.803890856485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45941.803890856485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45941.803890856485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45941.803890856485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45941.803890856485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45941.803890856485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45941.803890856485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45941.803890856485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45941.803890856485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45941.803890856485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45941.803890856485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45941.803890856485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45941.803890856485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45941.803890856485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45941.803890856485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45941.803890856485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45941.803890856485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45941.803890856485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45941.803890856485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45941.803890856485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45941.803890856485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45941.803890856485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45941.803890856485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45941.803890856485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45941.803890856485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45941.803890856485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45941.803890856485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45941.803890856485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45941.803890856485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45941.803890856485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45941.803890856485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45941.803890856485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45941.803890856485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45941.803890856485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45941.803890856485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45941.803890856485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45941.803890856485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45941.803890856485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45941.803890856485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45941.803890856485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45941.803890856485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45941.803890856485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45941.803890856485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45941.803890856485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45941.803890856485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45941.803890856485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45941.803890856485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45941.803890856485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45941.803890856485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45941.803890856485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45941.803890856485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45941.803890856485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45941.803890856485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45941.803890856485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45941.803890856485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45941.803890856485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45941.803890856485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45941.803890856485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45941.803890856485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45941.803890856485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45941.803890856485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45941.803890856485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45941.803890856485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45941.803890856485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45941.803890856485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45941.803890856485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45941.803890856485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45941.803890856485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45941.803890856485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45941.803890856485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45941.803890856485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45941.803890856485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45941.803890856485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45941.803890856485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45941.803890856485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45941.803890856485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45941.803890856485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45941.803890856485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45941.803890856485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45941.803890856485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45941.803890856485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45941.803890856485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45941.803890856485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45941.803890856485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45941.803890856485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45941.803890856485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45941.803890856485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45941.803890856485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45941.803890856485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45941.803890856485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45941.803890856485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45941.803890856485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45941.803890856485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45941.803890856485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45941.803890856485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45941.803890856485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45941.803890856485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45941.803890856485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45941.803890856485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45941.803890856485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45941.803890856485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45941.803890856485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45941.803890856485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45941.803890856485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45941.803890856485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45941.803890856485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45941.803890856485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45941.803890856485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45941.803890856485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45941.803890856485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45941.803890856485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45941.803890856485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45941.803890856485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45941.803890856485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45941.803890856485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45941.803890856485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45941.803890856485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45941.803890856485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45941.803890856485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45941.803890856485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45941.803890856485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45941.803890856485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45941.803890856485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45941.803890856485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45941.803890856485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45941.803890856485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45941.803890856485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45941.803890856485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45941.803890856485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45941.803890856485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45941.803890856485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45941.803890856485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45941.803890856485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45941.803890856485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45941.803890856485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45941.803890856485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45941.803890856485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45941.803890856485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45941.803890856485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45941.803890856485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45941.803890856485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45941.803890856485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45941.803890856485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45941.803890856485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45941.803890856485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45941.803890856485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45941.803890856485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45941.803890856485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45941.803890856485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45941.803890856485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45941.803890856485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45941.803890856485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45941.803890856485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45941.803890856485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45941.803890856485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45941.803890856485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45941.803890856485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45941.803890856485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45941.803890856485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45941.803890856485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45941.803890856485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45941.803890856485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45941.803890856485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45941.803890856485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45941.803890856485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45941.803890856485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45941.803890856485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45941.803890856485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45941.803890856485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45941.803890856485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45941.803890856485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45941.803890856485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45941.803890856485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45941.803890856485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45941.803890856485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45941.803890856485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45941.803890856485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45941.803890856485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45941.803890856485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45941.803890856485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45941.803890856485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45941.803890856485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45941.803890856485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45941.803890856485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45941.803890856485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45941.803890856485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45941.803890856485</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45941.803890856485</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49.97183067129663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15.615013541668304</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45941.803890856485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45941.803890856485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45941.803890856485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45941.803890856485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45941.803890856485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45941.803890856485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45941.803890856485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45941.803890856485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45941.803890856485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45941.803890856485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45941.803890856485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45941.803890856485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45941.803890856485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45941.803890856485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45941.803890856485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45941.803890856485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45941.803890856485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45941.803890856485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45941.803890856485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45941.803890856485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45941.803890856485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45941.803890856485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45941.803890856485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45941.803890856485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45941.803890856485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45941.803890856485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45941.803890856485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45941.803890856485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45941.803890856485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45941.803890856485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45941.803890856485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45941.803890856485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45941.803890856485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45941.803890856485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45941.803890856485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45941.803890856485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45941.803890856485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45941.803890856485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45941.803890856485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45941.803890856485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45941.803890856485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45941.803890856485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45941.803890856485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45941.803890856485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45941.803890856485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45941.803890856485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45941.803890856485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45941.803890856485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45941.803890856485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45941.803890856485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45941.803890856485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45941.803890856485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45941.803890856485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45941.803890856485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45941.803890856485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45941.803890856485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45941.803890856485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45941.803890856485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45941.803890856485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45941.803890856485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45941.803890856485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45941.803890856485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45941.803890856485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45941.803890856485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45941.803890856485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45941.803890856485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45941.803890856485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45941.803890856485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45941.803890856485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45941.803890856485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45941.803890856485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45941.803890856485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45941.803890856485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45941.803890856485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45941.803890856485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45941.803890856485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45941.803890856485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45941.803890856485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45941.803890856485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45941.803890856485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45941.803890856485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45941.803890856485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45941.803890856485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45941.803890856485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45941.803890856485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45941.803890856485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45941.803890856485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45941.803890856485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45941.803890856485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3"/>
  <sheetViews>
    <sheetView tabSelected="1" workbookViewId="0">
      <selection activeCell="A10" sqref="A10:XFD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15.03104363426246</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2.274828356486978</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7.922918634263624</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0.77993252315354766</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0.10406446759589016</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7.870567130157724E-2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34751</v>
      </c>
      <c r="E8" s="109" t="s">
        <v>38964</v>
      </c>
      <c r="F8" s="110">
        <v>45941.718993055554</v>
      </c>
      <c r="G8" s="78">
        <f ca="1">IFERROR(NOW()-F8,"-")</f>
        <v>8.4897800930775702E-2</v>
      </c>
      <c r="H8" s="110">
        <v>45941.719513888886</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33481</v>
      </c>
      <c r="E9" s="109" t="s">
        <v>38964</v>
      </c>
      <c r="F9" s="110">
        <v>45941.744675925926</v>
      </c>
      <c r="G9" s="78">
        <f ca="1">IFERROR(NOW()-F9,"-")</f>
        <v>5.9214930559392087E-2</v>
      </c>
      <c r="H9" s="110">
        <v>45941.7422337963</v>
      </c>
      <c r="I9" s="106" t="str">
        <f>IFERROR(VLOOKUP(D9,DB!A:F,6,0),"")</f>
        <v>SCECO</v>
      </c>
      <c r="J9" s="105" t="str">
        <f>IFERROR(VLOOKUP(D9,DB!A:G,7,0),"")</f>
        <v>Vandalized</v>
      </c>
      <c r="K9" s="111" t="s">
        <v>39085</v>
      </c>
      <c r="L9" s="112" t="str">
        <f>IFERROR(VLOOKUP(D9,DB!A:I,9,0),"")</f>
        <v>Latis</v>
      </c>
    </row>
    <row r="10" spans="1:16383" ht="31.5" customHeight="1">
      <c r="A10" s="107" t="s">
        <v>39087</v>
      </c>
      <c r="B10" s="106" t="str">
        <f>IFERROR(VLOOKUP(D10,DB!A:K,11,0),"")</f>
        <v>R6</v>
      </c>
      <c r="C10" s="108">
        <v>2</v>
      </c>
      <c r="D10" s="106" t="s">
        <v>34315</v>
      </c>
      <c r="E10" s="109" t="s">
        <v>38964</v>
      </c>
      <c r="F10" s="110">
        <v>45941.764293981483</v>
      </c>
      <c r="G10" s="78">
        <f ca="1">IFERROR(NOW()-F10,"-")</f>
        <v>3.9596875001734588E-2</v>
      </c>
      <c r="H10" s="110">
        <v>45941.75440972222</v>
      </c>
      <c r="I10" s="106" t="str">
        <f>IFERROR(VLOOKUP(D10,DB!A:F,6,0),"")</f>
        <v>SCECO</v>
      </c>
      <c r="J10" s="105" t="str">
        <f>IFERROR(VLOOKUP(D10,DB!A:G,7,0),"")</f>
        <v>Dead</v>
      </c>
      <c r="K10" s="111" t="s">
        <v>39088</v>
      </c>
      <c r="L10" s="112" t="str">
        <f>IFERROR(VLOOKUP(D10,DB!A:I,9,0),"")</f>
        <v>Latis</v>
      </c>
    </row>
    <row r="11" spans="1:16383" ht="31.5" customHeight="1">
      <c r="A11" s="107" t="s">
        <v>39089</v>
      </c>
      <c r="B11" s="106" t="str">
        <f>IFERROR(VLOOKUP(D11,DB!A:K,11,0),"")</f>
        <v>R6</v>
      </c>
      <c r="C11" s="108">
        <v>1</v>
      </c>
      <c r="D11" s="106" t="s">
        <v>33216</v>
      </c>
      <c r="E11" s="109" t="s">
        <v>38964</v>
      </c>
      <c r="F11" s="165">
        <v>45941.763437499998</v>
      </c>
      <c r="G11" s="78">
        <f ca="1">IFERROR(NOW()-F11,"-")</f>
        <v>4.0453356486978009E-2</v>
      </c>
      <c r="H11" s="110">
        <v>45941.7577662037</v>
      </c>
      <c r="I11" s="106" t="str">
        <f>IFERROR(VLOOKUP(D11,DB!A:F,6,0),"")</f>
        <v>SCECO</v>
      </c>
      <c r="J11" s="105" t="str">
        <f>IFERROR(VLOOKUP(D11,DB!A:G,7,0),"")</f>
        <v>Dead</v>
      </c>
      <c r="K11" s="111" t="s">
        <v>39085</v>
      </c>
      <c r="L11" s="112" t="str">
        <f>IFERROR(VLOOKUP(D11,DB!A:I,9,0),"")</f>
        <v>Latis</v>
      </c>
    </row>
    <row r="12" spans="1:16383" ht="31.5" customHeight="1">
      <c r="A12" s="107"/>
      <c r="B12" s="106" t="str">
        <f>IFERROR(VLOOKUP(D12,DB!A:K,11,0),"")</f>
        <v/>
      </c>
      <c r="C12" s="108"/>
      <c r="D12" s="164"/>
      <c r="E12" s="109"/>
      <c r="F12" s="110"/>
      <c r="G12" s="78">
        <f ca="1">IFERROR(NOW()-F12,"-")</f>
        <v>45941.803890856485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64"/>
      <c r="E13" s="109"/>
      <c r="F13" s="110"/>
      <c r="G13" s="78">
        <f ca="1">IFERROR(NOW()-F13,"-")</f>
        <v>45941.803890856485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64"/>
      <c r="E14" s="109"/>
      <c r="F14" s="110"/>
      <c r="G14" s="78">
        <f ca="1">IFERROR(NOW()-F14,"-")</f>
        <v>45941.803890856485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45941.803890856485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45941.803890856485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45941.803890856485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45941.803890856485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45941.803890856485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45941.803890856485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45941.803890856485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45941.803890856485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45941.803890856485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45941.803890856485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45941.803890856485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45941.803890856485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45941.803890856485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45941.803890856485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45941.803890856485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45941.803890856485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45941.803890856485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45941.803890856485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45941.803890856485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45941.803890856485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45941.803890856485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45941.803890856485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45941.803890856485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45941.803890856485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45941.803890856485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45941.803890856485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45941.803890856485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45941.803890856485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45941.803890856485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45941.803890856485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45941.803890856485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45941.803890856485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45941.803890856485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45941.803890856485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45941.803890856485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45941.803890856485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45941.803890856485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45941.803890856485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45941.803890856485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45941.803890856485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45941.803890856485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45941.803890856485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45941.803890856485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45941.803890856485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45941.803890856485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45941.803890856485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45941.803890856485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45941.803890856485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45941.803890856485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45941.803890856485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45941.803890856485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45941.803890856485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45941.803890856485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45941.803890856485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45941.803890856485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45941.803890856485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45941.803890856485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45941.803890856485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45941.803890856485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45941.803890856485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45941.803890856485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45941.803890856485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45941.803890856485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45941.803890856485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45941.803890856485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45941.803890856485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45941.803890856485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45941.803890856485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45941.803890856485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45941.803890856485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45941.803890856485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45941.803890856485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45941.803890856485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45941.803890856485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45941.803890856485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45941.803890856485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45941.803890856485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45941.803890856485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45941.803890856485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45941.803890856485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45941.803890856485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45941.803890856485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45941.803890856485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45941.803890856485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45941.803890856485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45941.803890856485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45941.803890856485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45941.803890856485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45941.803890856485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45941.803890856485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45941.803890856485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45941.803890856485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45941.803890856485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45941.803890856485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45941.803890856485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45941.803890856485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45941.803890856485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45941.803890856485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45941.803890856485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45941.803890856485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45941.803890856485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45941.803890856485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45941.803890856485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45941.803890856485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45941.803890856485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45941.803890856485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45941.803890856485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45941.803890856485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45941.803890856485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45941.803890856485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45941.803890856485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45941.803890856485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45941.803890856485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45941.803890856485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45941.803890856485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45941.803890856485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45941.803890856485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45941.803890856485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45941.803890856485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45941.803890856485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45941.803890856485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45941.803890856485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45941.803890856485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45941.803890856485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45941.803890856485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45941.803890856485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45941.803890856485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45941.803890856485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45941.803890856485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45941.803890856485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45941.803890856485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45941.803890856485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45941.803890856485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45941.803890856485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45941.803890856485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45941.803890856485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45941.803890856485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45941.803890856485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45941.803890856485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45941.803890856485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45941.803890856485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45941.803890856485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45941.803890856485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45941.803890856485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45941.803890856485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45941.803890856485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45941.803890856485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45941.803890856485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45941.803890856485</v>
      </c>
      <c r="H163" s="110"/>
      <c r="I163" s="106" t="str">
        <f>IFERROR(VLOOKUP(D163,DB!A:F,6,0),"")</f>
        <v/>
      </c>
      <c r="J163" s="105" t="str">
        <f>IFERROR(VLOOKUP(D163,DB!A:G,7,0),"")</f>
        <v/>
      </c>
      <c r="K163" s="111"/>
      <c r="L163" s="112" t="str">
        <f>IFERROR(VLOOKUP(D163,DB!A:I,9,0),"")</f>
        <v/>
      </c>
    </row>
  </sheetData>
  <dataValidations count="2">
    <dataValidation allowBlank="1" showInputMessage="1" showErrorMessage="1" sqref="E1" xr:uid="{380493DB-286A-4683-AF55-C78F04945A49}"/>
    <dataValidation type="list" allowBlank="1" showInputMessage="1" showErrorMessage="1" sqref="E3 E5:E6 E8:E1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